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120" activeTab="0"/>
  </bookViews>
  <sheets>
    <sheet name="Index" sheetId="1" r:id="rId1"/>
    <sheet name="Classical Greek" sheetId="2" r:id="rId2"/>
    <sheet name="Thracian" sheetId="3" r:id="rId3"/>
    <sheet name="Lydian" sheetId="4" r:id="rId4"/>
    <sheet name="Late Dyn Egyptian" sheetId="5" r:id="rId5"/>
    <sheet name="Kyrenian Greek" sheetId="6" r:id="rId6"/>
    <sheet name="Early Achaemenid" sheetId="7" r:id="rId7"/>
    <sheet name="Early Carthaginian" sheetId="8" r:id="rId8"/>
    <sheet name="Skythian or Saka" sheetId="9" r:id="rId9"/>
    <sheet name="Classical Indian" sheetId="10" r:id="rId10"/>
    <sheet name="Late Achaem Persian" sheetId="11" r:id="rId11"/>
    <sheet name="Syracusan" sheetId="12" r:id="rId12"/>
    <sheet name="Gallic" sheetId="13" r:id="rId13"/>
    <sheet name="Alexandrian Macedonian" sheetId="14" r:id="rId14"/>
    <sheet name="Early Armenian" sheetId="15" r:id="rId15"/>
    <sheet name="Early Successor" sheetId="16" r:id="rId16"/>
    <sheet name="Early Sarmatian" sheetId="17" r:id="rId17"/>
    <sheet name="Mid Republican Roman" sheetId="18" r:id="rId18"/>
    <sheet name="Galatian" sheetId="19" r:id="rId19"/>
    <sheet name="Pyrrhic" sheetId="20" r:id="rId20"/>
    <sheet name="Hellenistic Greek" sheetId="21" r:id="rId21"/>
    <sheet name="Late Carthaginian" sheetId="22" r:id="rId22"/>
    <sheet name="Attalid Pergamene" sheetId="23" r:id="rId23"/>
    <sheet name="Later Macedonian" sheetId="24" r:id="rId24"/>
    <sheet name="Graeco-Bactrian" sheetId="25" r:id="rId25"/>
    <sheet name="Parthian" sheetId="26" r:id="rId26"/>
    <sheet name="Ancient Spanish" sheetId="27" r:id="rId27"/>
    <sheet name="Numidian" sheetId="28" r:id="rId28"/>
    <sheet name="Later Seleucid" sheetId="29" r:id="rId29"/>
    <sheet name="Indo-Greek" sheetId="30" r:id="rId30"/>
    <sheet name="Later Ptolemaic" sheetId="31" r:id="rId31"/>
    <sheet name="Pontic" sheetId="32" r:id="rId32"/>
    <sheet name="Late Republican Roman" sheetId="33" r:id="rId33"/>
    <sheet name="Dacian" sheetId="34" r:id="rId34"/>
    <sheet name="Ancient British" sheetId="35" r:id="rId35"/>
    <sheet name="Principate Roman" sheetId="36" r:id="rId36"/>
    <sheet name="Later Sarmatian" sheetId="37" r:id="rId37"/>
    <sheet name="Sassanid Persian" sheetId="38" r:id="rId38"/>
    <sheet name="Early Visigoth Vandal" sheetId="39" r:id="rId39"/>
    <sheet name="Early Anglo Saxon" sheetId="40" r:id="rId40"/>
    <sheet name="Dominate Roman" sheetId="41" r:id="rId41"/>
    <sheet name="West Hun" sheetId="42" r:id="rId42"/>
    <sheet name="Hephth Hun" sheetId="43" r:id="rId43"/>
    <sheet name="Foederate Roman" sheetId="44" r:id="rId44"/>
  </sheets>
  <definedNames>
    <definedName name="_xlnm.Print_Area" localSheetId="1">'Classical Greek'!$B$2:$L$45</definedName>
    <definedName name="_xlnm.Print_Area" localSheetId="6">'Early Achaemenid'!$B$2:$L$70</definedName>
    <definedName name="_xlnm.Print_Area" localSheetId="14">'Early Armenian'!$B$2:$L$28</definedName>
    <definedName name="_xlnm.Print_Area" localSheetId="7">'Early Carthaginian'!$B$2:$L$32</definedName>
    <definedName name="_xlnm.Print_Area" localSheetId="20">'Hellenistic Greek'!$B$2:$L$30</definedName>
    <definedName name="_xlnm.Print_Area" localSheetId="10">'Late Achaem Persian'!$B$2:$L$59</definedName>
    <definedName name="_xlnm.Print_Area" localSheetId="21">'Late Carthaginian'!$B$2:$L$38</definedName>
    <definedName name="_xlnm.Print_Area" localSheetId="31">'Pontic'!$A$1:$L$39</definedName>
  </definedNames>
  <calcPr fullCalcOnLoad="1"/>
</workbook>
</file>

<file path=xl/sharedStrings.xml><?xml version="1.0" encoding="utf-8"?>
<sst xmlns="http://schemas.openxmlformats.org/spreadsheetml/2006/main" count="7945" uniqueCount="1034">
  <si>
    <t>ANCIENT BRITISH 55 BC - 75 AD</t>
  </si>
  <si>
    <t>55 BC - 75 AD</t>
  </si>
  <si>
    <t>LATER SARMATIAN 100 AD - 375 AD</t>
  </si>
  <si>
    <t>100 AD - 375 AD</t>
  </si>
  <si>
    <t>DACIAN OR CARPI 60 BC - 106 AD (Carpi to Late 4th Century)</t>
  </si>
  <si>
    <t>60 BC - 106 AD (Carpi to Late 4th Century)</t>
  </si>
  <si>
    <t>224 AD - 651 AD</t>
  </si>
  <si>
    <t>SASSANID PERSIAN 224 AD - 651 AD</t>
  </si>
  <si>
    <t>EARLY VISIGOTHIC OR EARLY VANDAL 250 AD - 419 AD</t>
  </si>
  <si>
    <t>250 AD - 419 AD</t>
  </si>
  <si>
    <t>EARLY ANGLO-SAXON, BAVARIAN, FRISIAN, OLD SAXON OR THURINGIAN 260 AD - 531 AD</t>
  </si>
  <si>
    <t>260 AD - 531 AD</t>
  </si>
  <si>
    <t>374 AD - 559 AD</t>
  </si>
  <si>
    <t>HEPHTHALITE HUNNIC 374 AD - 559 AD</t>
  </si>
  <si>
    <t>WESTERN HUNNIC 374 AD - 559 AD</t>
  </si>
  <si>
    <t>Others</t>
  </si>
  <si>
    <t>Medium Armour</t>
  </si>
  <si>
    <t>Heavy Armour</t>
  </si>
  <si>
    <t>ExHv Armour</t>
  </si>
  <si>
    <t>Levy</t>
  </si>
  <si>
    <t>Average</t>
  </si>
  <si>
    <t>Elite</t>
  </si>
  <si>
    <t>Fanatic</t>
  </si>
  <si>
    <t>Poor</t>
  </si>
  <si>
    <t>Heavy Infantry</t>
  </si>
  <si>
    <t>Warband</t>
  </si>
  <si>
    <t>Peasants</t>
  </si>
  <si>
    <t>Scythed Chariot</t>
  </si>
  <si>
    <t>Elephant</t>
  </si>
  <si>
    <t>Artillery</t>
  </si>
  <si>
    <t>Cataphracts</t>
  </si>
  <si>
    <t>Cavalry</t>
  </si>
  <si>
    <t>Camelry</t>
  </si>
  <si>
    <t>Light Horse</t>
  </si>
  <si>
    <t>Elephants</t>
  </si>
  <si>
    <t>Heavy Chariots</t>
  </si>
  <si>
    <t>Light Chariots</t>
  </si>
  <si>
    <t>Scythed Chariots</t>
  </si>
  <si>
    <t>Light Foot</t>
  </si>
  <si>
    <t>Troop Name</t>
  </si>
  <si>
    <t>Troop Type</t>
  </si>
  <si>
    <t>Type</t>
  </si>
  <si>
    <t>Armour</t>
  </si>
  <si>
    <t>Quality</t>
  </si>
  <si>
    <t>Combat</t>
  </si>
  <si>
    <t>Shooting</t>
  </si>
  <si>
    <t>Bases per Unit</t>
  </si>
  <si>
    <t>Total Units</t>
  </si>
  <si>
    <t>-</t>
  </si>
  <si>
    <t>0 - 2</t>
  </si>
  <si>
    <t>Camels</t>
  </si>
  <si>
    <t>Auxilliary Infantry</t>
  </si>
  <si>
    <t>Light Infantry</t>
  </si>
  <si>
    <t>Entrenchments</t>
  </si>
  <si>
    <t>Points per Unit</t>
  </si>
  <si>
    <t>Legionaries:</t>
  </si>
  <si>
    <t>Triarii</t>
  </si>
  <si>
    <t>Pilum</t>
  </si>
  <si>
    <t>1 per 4 H&amp;P</t>
  </si>
  <si>
    <t>Other</t>
  </si>
  <si>
    <t>Javelin</t>
  </si>
  <si>
    <t>Hastati</t>
  </si>
  <si>
    <t>Principes</t>
  </si>
  <si>
    <t>2 - 6</t>
  </si>
  <si>
    <t>1 per 2 H&amp;P</t>
  </si>
  <si>
    <t>Upgrade Veteran Legionaries to:</t>
  </si>
  <si>
    <t>Downgrade unenthuiastic allies, raw, slave or penal legionaries to:</t>
  </si>
  <si>
    <t>Fortified Camp</t>
  </si>
  <si>
    <t>Optional Troops</t>
  </si>
  <si>
    <t>Italian allied pedites extraordinarii</t>
  </si>
  <si>
    <t>0 - 1</t>
  </si>
  <si>
    <t>0 - 3</t>
  </si>
  <si>
    <t>Other lighter equiped Italian allied infantry</t>
  </si>
  <si>
    <t>Cretan Archers</t>
  </si>
  <si>
    <t>Bow</t>
  </si>
  <si>
    <t>Trallian or Syracusan slingers</t>
  </si>
  <si>
    <t>Sling</t>
  </si>
  <si>
    <t>Spanish scutarii</t>
  </si>
  <si>
    <t>Illyrian foot</t>
  </si>
  <si>
    <t>Gallic foot</t>
  </si>
  <si>
    <t>Ligurian foot</t>
  </si>
  <si>
    <t>Thureophoroi</t>
  </si>
  <si>
    <t>Numidian or Illyrian cavalry</t>
  </si>
  <si>
    <t>Allies:</t>
  </si>
  <si>
    <t>Aitolean allies</t>
  </si>
  <si>
    <t>Numidian allies</t>
  </si>
  <si>
    <t>Pergamene allies</t>
  </si>
  <si>
    <t>Spanish allies</t>
  </si>
  <si>
    <t>MID-REPUBLICAN ROMAN ALLIES</t>
  </si>
  <si>
    <t>2 - 8</t>
  </si>
  <si>
    <t>0 - 8</t>
  </si>
  <si>
    <t>Core Troops</t>
  </si>
  <si>
    <t>Gallic or Spanish Cavalry</t>
  </si>
  <si>
    <t>1 - 3</t>
  </si>
  <si>
    <t>Numidian or Spanish light cavalry</t>
  </si>
  <si>
    <t>2 - 3</t>
  </si>
  <si>
    <t>African Spearmen</t>
  </si>
  <si>
    <t>2 - 5</t>
  </si>
  <si>
    <t>Numidian, Libyan, Moorish or Spanish Javelinmen</t>
  </si>
  <si>
    <t>Spanish mercenary scutarii</t>
  </si>
  <si>
    <t>Balearic slingers</t>
  </si>
  <si>
    <t>Libyphoenician cavalry</t>
  </si>
  <si>
    <t>Poeni Foot</t>
  </si>
  <si>
    <t>Poeni or other emergency levies</t>
  </si>
  <si>
    <t>0 - 6</t>
  </si>
  <si>
    <t>0 - 4</t>
  </si>
  <si>
    <t>Ligurian Foot</t>
  </si>
  <si>
    <t>Campanian Hoplites</t>
  </si>
  <si>
    <t>Campanian, Bruttian or Lucanian javelinmen</t>
  </si>
  <si>
    <t>Bolt-shooters</t>
  </si>
  <si>
    <t>Siciliot Greek allies (Only before 235BC)</t>
  </si>
  <si>
    <t>Syracusan allies</t>
  </si>
  <si>
    <t>SPECIAL CAMPAIGNS</t>
  </si>
  <si>
    <t>Upgrade African Spearmen to veterans with captured Roman equipment</t>
  </si>
  <si>
    <t>All</t>
  </si>
  <si>
    <t>Upgrade Campanian javelinmen and hoplites to Roman style foot</t>
  </si>
  <si>
    <t>Bruttian allies</t>
  </si>
  <si>
    <t>Lucanian allies</t>
  </si>
  <si>
    <t>Campanian allies</t>
  </si>
  <si>
    <t>The following are not permitted: Artillery, 7ymore than 2 elephants, Celtiberian scutarii, Syracusan, Numidian or Spanish allies</t>
  </si>
  <si>
    <t>Hannibal in Africa 202 BC</t>
  </si>
  <si>
    <t>Hannibal in mainland Italy 216 BC to 203BC</t>
  </si>
  <si>
    <t>Upgrade African veteran spearmen to:</t>
  </si>
  <si>
    <t>1 - 2</t>
  </si>
  <si>
    <t>Upgrade Bruttian veteran javelinmen to</t>
  </si>
  <si>
    <t>Moorish archers</t>
  </si>
  <si>
    <t>The following are not permitted: Syracusan or Spanish allies</t>
  </si>
  <si>
    <t>BRUTTIAN OR LUCANIAN ALLIES</t>
  </si>
  <si>
    <t>Javelinmen</t>
  </si>
  <si>
    <t>2 - 12</t>
  </si>
  <si>
    <t>Skirmishers</t>
  </si>
  <si>
    <t>LATE CAMPANIAN ALLIES</t>
  </si>
  <si>
    <t>Special</t>
  </si>
  <si>
    <t>Basic</t>
  </si>
  <si>
    <t>Missile Weapon</t>
  </si>
  <si>
    <t>Total</t>
  </si>
  <si>
    <t>Levy or Velites</t>
  </si>
  <si>
    <t>0 - No. of units</t>
  </si>
  <si>
    <t>Phalanx</t>
  </si>
  <si>
    <t>Fortifications</t>
  </si>
  <si>
    <t>UNIT POINTS CALCULATOR</t>
  </si>
  <si>
    <t>Generals</t>
  </si>
  <si>
    <t>General</t>
  </si>
  <si>
    <t>Manipular Formation</t>
  </si>
  <si>
    <t>Maniples</t>
  </si>
  <si>
    <t>For each H&amp;P</t>
  </si>
  <si>
    <t>Core Troops:</t>
  </si>
  <si>
    <t>Legionaries</t>
  </si>
  <si>
    <t>3 - 11</t>
  </si>
  <si>
    <t>0 - 5</t>
  </si>
  <si>
    <t>Upgrade veteran legionaries to:</t>
  </si>
  <si>
    <t>Downgrade slack legionaries to:</t>
  </si>
  <si>
    <t>Downgrade raw legionaries to:</t>
  </si>
  <si>
    <t>Archers</t>
  </si>
  <si>
    <t>Slingers</t>
  </si>
  <si>
    <t>2 - 5 max 3 per type</t>
  </si>
  <si>
    <t>Heavy Cavalry</t>
  </si>
  <si>
    <t>Light cavalry</t>
  </si>
  <si>
    <t>Illyrian or Rhaetian foot</t>
  </si>
  <si>
    <t>Gladiators</t>
  </si>
  <si>
    <t>Syrian horse archers</t>
  </si>
  <si>
    <t>Field entrenchments</t>
  </si>
  <si>
    <t>0 - 9</t>
  </si>
  <si>
    <t>Arab allies</t>
  </si>
  <si>
    <t>Armenian allies</t>
  </si>
  <si>
    <t>Bithynian allies</t>
  </si>
  <si>
    <t>Dacian allies</t>
  </si>
  <si>
    <t>Galatian allies</t>
  </si>
  <si>
    <t>Jewish allies</t>
  </si>
  <si>
    <t>Numidian or Moorish allies</t>
  </si>
  <si>
    <t>LATE REPUBLICAN ROMAN ALLIES</t>
  </si>
  <si>
    <t>Brutus &amp; Cassius in 42BC</t>
  </si>
  <si>
    <t>Eastern or Thracian horse archers</t>
  </si>
  <si>
    <t>Eastern foot archers</t>
  </si>
  <si>
    <t>All or none</t>
  </si>
  <si>
    <t>BITHYNIAN ALLIES</t>
  </si>
  <si>
    <t>Citizen foot</t>
  </si>
  <si>
    <t>Peltasts</t>
  </si>
  <si>
    <t>1 - 6</t>
  </si>
  <si>
    <t>Warriors</t>
  </si>
  <si>
    <t>6 - 24</t>
  </si>
  <si>
    <t>Soldurii</t>
  </si>
  <si>
    <t>Gaesati mercenaries - Only before 200 BC</t>
  </si>
  <si>
    <t>Families</t>
  </si>
  <si>
    <t>Wagon laager to protect flanks</t>
  </si>
  <si>
    <t>Plashed wood edge</t>
  </si>
  <si>
    <t>Early German allies</t>
  </si>
  <si>
    <t>Ligurian allies</t>
  </si>
  <si>
    <t>GALLIC ALLIES</t>
  </si>
  <si>
    <t>LIGURIAN ALLIES</t>
  </si>
  <si>
    <t>Lancer</t>
  </si>
  <si>
    <t>3 - 16</t>
  </si>
  <si>
    <t>Hoplites</t>
  </si>
  <si>
    <t>In Italy from 280 BC to 275 BC</t>
  </si>
  <si>
    <t>Downgrade phalanx as Tarentines</t>
  </si>
  <si>
    <t>Samnite, Lucanian or Bruttian javelinmen</t>
  </si>
  <si>
    <t>In Greece from 274 BC to 273 BC</t>
  </si>
  <si>
    <t>Galatians</t>
  </si>
  <si>
    <t>Lancers</t>
  </si>
  <si>
    <t>Javelins</t>
  </si>
  <si>
    <t>2 - 4</t>
  </si>
  <si>
    <t>3 - 12</t>
  </si>
  <si>
    <t>Large Shield Cavalry</t>
  </si>
  <si>
    <t>Small Shield Cavalry</t>
  </si>
  <si>
    <t>Caetrati</t>
  </si>
  <si>
    <t>3 - 28</t>
  </si>
  <si>
    <t>Iberians Only</t>
  </si>
  <si>
    <t>Scutarii</t>
  </si>
  <si>
    <t>Lusitanians Only</t>
  </si>
  <si>
    <t>Heavy Caetrati</t>
  </si>
  <si>
    <t>4 - 12</t>
  </si>
  <si>
    <t>Celtiberians Only</t>
  </si>
  <si>
    <t>7 - 30</t>
  </si>
  <si>
    <t>Iberians or Lusitanians Only</t>
  </si>
  <si>
    <t>Mercenary Celtiberians</t>
  </si>
  <si>
    <t>Sertorius' Lusitanians 80 BC to 72 BC</t>
  </si>
  <si>
    <t>Upgrade Large Shield Cavalry to</t>
  </si>
  <si>
    <t>Any</t>
  </si>
  <si>
    <t>Upgrade Heavy Caetrati to</t>
  </si>
  <si>
    <t>ANCIENT SPANISH ALLIES</t>
  </si>
  <si>
    <t>Macedonian, Greek or Thessalian Heavy Cavalry</t>
  </si>
  <si>
    <t>Thracian or Galatian Heavy Cavalry</t>
  </si>
  <si>
    <t>Illyrian, Thracian or Greek Light Cavalry</t>
  </si>
  <si>
    <t>Light Cavalry</t>
  </si>
  <si>
    <t>Agema &amp; Peltasts</t>
  </si>
  <si>
    <t>Chalkaspides &amp; Leukaspides</t>
  </si>
  <si>
    <t>Cretans</t>
  </si>
  <si>
    <t>Upgrade Thureophoroi to Thorakitai</t>
  </si>
  <si>
    <t>Illyrians</t>
  </si>
  <si>
    <t>Thracians</t>
  </si>
  <si>
    <t>Achaian Allies</t>
  </si>
  <si>
    <t>Xystophoroi</t>
  </si>
  <si>
    <t>Galatian Cavalry</t>
  </si>
  <si>
    <t>Traditional Peltasts</t>
  </si>
  <si>
    <t>Cretan archers</t>
  </si>
  <si>
    <t>Citizen Militia</t>
  </si>
  <si>
    <t>Galatian foot</t>
  </si>
  <si>
    <t>Mysian or other javelinmen</t>
  </si>
  <si>
    <t>ExHV Armour</t>
  </si>
  <si>
    <t>Kappadokian allies</t>
  </si>
  <si>
    <t>Only Attalos 1 in 218BC</t>
  </si>
  <si>
    <t>ATTALID PERGAMENE ALLIES</t>
  </si>
  <si>
    <t>1</t>
  </si>
  <si>
    <t>Trallian slingers</t>
  </si>
  <si>
    <t>KAPPADOKIAN ALLIES</t>
  </si>
  <si>
    <t>4 - 18</t>
  </si>
  <si>
    <t>4 - 24</t>
  </si>
  <si>
    <t>Close fighting foot</t>
  </si>
  <si>
    <t>Juba 1 from 55BC to 46BC</t>
  </si>
  <si>
    <t>Gallic &amp; Spanish Bodyguard</t>
  </si>
  <si>
    <t>Bogus in 47BC</t>
  </si>
  <si>
    <t>Spanish Foot</t>
  </si>
  <si>
    <t>Juba II from 3 AD to 6 AD</t>
  </si>
  <si>
    <t>Principate Roman Allies</t>
  </si>
  <si>
    <t>NUMIDIAN OR EARLY MOORISH ALLIES</t>
  </si>
  <si>
    <t>1 - 5</t>
  </si>
  <si>
    <t>Companions</t>
  </si>
  <si>
    <t>Agema or other cataphracts</t>
  </si>
  <si>
    <t>Cataphract</t>
  </si>
  <si>
    <t>Ex Hv Armour</t>
  </si>
  <si>
    <t>Thorakitai</t>
  </si>
  <si>
    <t>Skythian Cavalry</t>
  </si>
  <si>
    <t>Other Horse Archers</t>
  </si>
  <si>
    <t>Hillmen</t>
  </si>
  <si>
    <t>Tarantine cavalry</t>
  </si>
  <si>
    <t>Civil Militia cavalry</t>
  </si>
  <si>
    <t>Galatian cavalry</t>
  </si>
  <si>
    <t>Arab Camelry</t>
  </si>
  <si>
    <t>Massed Levies</t>
  </si>
  <si>
    <t>Aitolian allies</t>
  </si>
  <si>
    <t>Elymaian allies</t>
  </si>
  <si>
    <t>Jewish Allies</t>
  </si>
  <si>
    <t>Parthian allies</t>
  </si>
  <si>
    <t>Thessalians before 450</t>
  </si>
  <si>
    <t>Non-Thessalains before 450</t>
  </si>
  <si>
    <t>Thessalians from 450</t>
  </si>
  <si>
    <t>Non-Thessalians from 450</t>
  </si>
  <si>
    <t>Only before 460</t>
  </si>
  <si>
    <t>Only from 460</t>
  </si>
  <si>
    <t>6 - 40</t>
  </si>
  <si>
    <t>Upgrade non-Spartan elite hoplites to:</t>
  </si>
  <si>
    <t>Upgrade Spartan citizens to:</t>
  </si>
  <si>
    <t>*2 - 9</t>
  </si>
  <si>
    <t>Upgrade Spartan periokoi to:</t>
  </si>
  <si>
    <t>*3 - 15</t>
  </si>
  <si>
    <t>Downgrade Asiatic Greek, Italiot or Siciliot citizen hoplites to:</t>
  </si>
  <si>
    <t>0 - 12</t>
  </si>
  <si>
    <t>Only Aitolians, Akarnanians, Phokians or Thessalians</t>
  </si>
  <si>
    <t>*6 - 45</t>
  </si>
  <si>
    <t>Any state, only from 450</t>
  </si>
  <si>
    <t>Only from 450</t>
  </si>
  <si>
    <t>Other archers</t>
  </si>
  <si>
    <t>Helots</t>
  </si>
  <si>
    <t>Only Spartans before 450</t>
  </si>
  <si>
    <t>Iphikratean hoplites</t>
  </si>
  <si>
    <t>Only from 380</t>
  </si>
  <si>
    <t>Stone Throwers</t>
  </si>
  <si>
    <t>Only Phokians from 380</t>
  </si>
  <si>
    <t>Only Spartans from 369 to 368</t>
  </si>
  <si>
    <t>Syracusan supplied Spanish foot</t>
  </si>
  <si>
    <t>Syracusan supplied Gallic foot</t>
  </si>
  <si>
    <t>CLASSICAL GREEK ALLIES</t>
  </si>
  <si>
    <t>Non Thessalians before 450</t>
  </si>
  <si>
    <t>Non Thessalians from 450</t>
  </si>
  <si>
    <t>Only from 490</t>
  </si>
  <si>
    <t>*2 - 3</t>
  </si>
  <si>
    <t>3 - 5</t>
  </si>
  <si>
    <t>*2 - 6</t>
  </si>
  <si>
    <t>Minima marked * only apply if the general is of that origin</t>
  </si>
  <si>
    <t>Unless the general is of the same origin, troops only permitted to a certain origin can only be fielded under the command of an allied general of that origin.</t>
  </si>
  <si>
    <t>An allied generals contingent must conform to the Classical Greek Allies list below, but the troops in the contingent are deducted from the minima and maxima in the main list</t>
  </si>
  <si>
    <t>The minimum number of hoplite units is reduced to 3 if the general is Aitolian, Akarnanian or Phokian, 4 if Thessalian</t>
  </si>
  <si>
    <t>Guard Cavalry</t>
  </si>
  <si>
    <t>Persian or Median Cavalry</t>
  </si>
  <si>
    <t>Immortals</t>
  </si>
  <si>
    <t>Auxiliary Infantry</t>
  </si>
  <si>
    <t>Other Persian, Median, Hyrkanian, Kissian, or Persian Gulf Exile foot</t>
  </si>
  <si>
    <t>Crescent shield archers</t>
  </si>
  <si>
    <t>Only from 465</t>
  </si>
  <si>
    <t>Crescent shield spearmen</t>
  </si>
  <si>
    <t>Optional Troops:</t>
  </si>
  <si>
    <t>Achaemenid chariots</t>
  </si>
  <si>
    <t>Only before 484</t>
  </si>
  <si>
    <t>Saka cavalry</t>
  </si>
  <si>
    <t>Only from 545</t>
  </si>
  <si>
    <t>Bactrian cavalry</t>
  </si>
  <si>
    <t>Other light horse archers</t>
  </si>
  <si>
    <t>Bactrian, Saka or similar foot</t>
  </si>
  <si>
    <t>Kaspian or similar archers</t>
  </si>
  <si>
    <t>Mysian, Libyan, Pisidian or similar javelinmen</t>
  </si>
  <si>
    <t>Lydian or Asiatic Greek Hoplites</t>
  </si>
  <si>
    <t>Only from 545 to 461</t>
  </si>
  <si>
    <t>Assyrian &amp; Chaldean Foot</t>
  </si>
  <si>
    <t>Lykian or Phoenician marines</t>
  </si>
  <si>
    <t>Egyptian marines</t>
  </si>
  <si>
    <t>Only from 525</t>
  </si>
  <si>
    <t>Indian Foot</t>
  </si>
  <si>
    <t>Indian chariots</t>
  </si>
  <si>
    <t>Libyan chariots</t>
  </si>
  <si>
    <t>Mede rebel allies (Only in 550)</t>
  </si>
  <si>
    <t>Saka allies (Only in 530)</t>
  </si>
  <si>
    <t>Only in Cyrus in Lydia in 546</t>
  </si>
  <si>
    <t>Improvised camelry</t>
  </si>
  <si>
    <t>Scythed chariots</t>
  </si>
  <si>
    <t>Moveable towers</t>
  </si>
  <si>
    <t>Only in 479</t>
  </si>
  <si>
    <t>*2 - 4</t>
  </si>
  <si>
    <t>Medizing Greek Cavalry</t>
  </si>
  <si>
    <t>Medizing Greek Hoplites</t>
  </si>
  <si>
    <t>Medizing Greek Javelinmen</t>
  </si>
  <si>
    <t>Before 250 BC chariot units must at least equal cavalry units.</t>
  </si>
  <si>
    <t>After 250 BC cavalry units must at least equal chariot units.</t>
  </si>
  <si>
    <t>Soldurii cannot be used with Gaesati, Germans or Ligurians</t>
  </si>
  <si>
    <t>Only one non-Gallic allied contingent can be used</t>
  </si>
  <si>
    <t>If part of a legion is upgraded, the whole legion must be upgraded</t>
  </si>
  <si>
    <t>If part of a legion is downgraded, the whole legion must be downgraded, including leves/velites</t>
  </si>
  <si>
    <t>Apart from Italian foot, no more than 2 units can be used from the optional troops list</t>
  </si>
  <si>
    <t>Aitolian &amp; Pergamene allies can be used together, otherwise only one nationality of ally can be used.</t>
  </si>
  <si>
    <t>Ligurians, thureophoroi, elephants, Numidian allies, Aitolian allies and Pergamene allies cannot be used before 202 BC</t>
  </si>
  <si>
    <t>Thureophoroi can be Heavy Foot or Auxiliary Inf, but all must be graded the same</t>
  </si>
  <si>
    <t>Only one allied contingent can be used</t>
  </si>
  <si>
    <t>Gladiators cannot be used with any allies</t>
  </si>
  <si>
    <t>Brutus &amp; Cassius cannot use Gladiators</t>
  </si>
  <si>
    <t>Only Bruttian &amp; Lucanian allies can be used together</t>
  </si>
  <si>
    <t>From 200 BC none of the following can be used: Spanish, Gallic, Celtiberian, Balearic, Ligurian, Campanian, Bruttian or Lucanian troops, Elephants nor any allies</t>
  </si>
  <si>
    <t>Emergency Levies cannot be used in mainland Italy</t>
  </si>
  <si>
    <t>Thureophoroi and thorakitai can be graded as Heavy foot or Auxiliary Infantry, but all of both types must be graded the same</t>
  </si>
  <si>
    <t>Elymaian, Partian or Jewish allies cannot be used with pre-166 BC options</t>
  </si>
  <si>
    <t>Thureophoroi can be graded as Heavy foot or Auxiliary Infantry, but all must be graded the same</t>
  </si>
  <si>
    <t>Armoured Cavalry</t>
  </si>
  <si>
    <t>Getae</t>
  </si>
  <si>
    <t>Foot with Javelin</t>
  </si>
  <si>
    <t>Only before 250 BC</t>
  </si>
  <si>
    <t>"Swordsmen"</t>
  </si>
  <si>
    <t>Only before 300 BC</t>
  </si>
  <si>
    <t>Foot with Rhomphaia</t>
  </si>
  <si>
    <t>From 350 to 251 BC</t>
  </si>
  <si>
    <t>From 250 BC</t>
  </si>
  <si>
    <t>Skirmishers with Javelins</t>
  </si>
  <si>
    <t>Skirmishers with Bow</t>
  </si>
  <si>
    <t>Skirmishers with Sling</t>
  </si>
  <si>
    <t xml:space="preserve">Optional rule - Spartans roll extra 1D6 per unit in combat </t>
  </si>
  <si>
    <t>Greek (mercenary) allies from 400 BC to 357 BC - Classical Greek</t>
  </si>
  <si>
    <t>Only Roman client kingdom fom 25 BC to 46 AD</t>
  </si>
  <si>
    <t>Upgrade foot with Javelins to:</t>
  </si>
  <si>
    <t>Roman allies - Principate Roman</t>
  </si>
  <si>
    <t>THRACIAN ALLIES</t>
  </si>
  <si>
    <t>3 - 8</t>
  </si>
  <si>
    <t>0 - 40</t>
  </si>
  <si>
    <t>0 - 29</t>
  </si>
  <si>
    <t>Getae cannot have allies</t>
  </si>
  <si>
    <t>Lydian heavy cavalry</t>
  </si>
  <si>
    <t>Lydian, Paphlagonian or Phrygian Light Horse</t>
  </si>
  <si>
    <t>Lydian, Phrgian, Mysian, Thracian, or similar foot with short spears or javelins</t>
  </si>
  <si>
    <t>4 - 16</t>
  </si>
  <si>
    <t>Hoplites: Ionian or Karian mercenaries or Lydians</t>
  </si>
  <si>
    <t>Chariots</t>
  </si>
  <si>
    <t>Skythian mercenaries</t>
  </si>
  <si>
    <t>Only in 546 BC</t>
  </si>
  <si>
    <t>Lydian foot recently upgraded to hoplites</t>
  </si>
  <si>
    <t>Lydian cavalry can always dismount if the enemy has camelry</t>
  </si>
  <si>
    <t>Only 26th Dynasty</t>
  </si>
  <si>
    <t>Egyptian javelinmen</t>
  </si>
  <si>
    <t>Only 26th Dynasty before 570</t>
  </si>
  <si>
    <t>Egyptian archers</t>
  </si>
  <si>
    <t>Egyptian spearmen</t>
  </si>
  <si>
    <t>3 - 27</t>
  </si>
  <si>
    <t>Mercenary Greek hoplites</t>
  </si>
  <si>
    <t>26th Dynasty</t>
  </si>
  <si>
    <t>28th - 30th Dynasties</t>
  </si>
  <si>
    <t>Only 26th Dynasty from 650</t>
  </si>
  <si>
    <t>Guard spearmen</t>
  </si>
  <si>
    <t>Gaurd archers</t>
  </si>
  <si>
    <t>Libyan javelinmen</t>
  </si>
  <si>
    <t>Nubian archers</t>
  </si>
  <si>
    <t>Assyrian allies (only 26th Dynasty before 650) - Neo-Assyrian Empire</t>
  </si>
  <si>
    <t>Kyrenean Greek allies (Only from 570)</t>
  </si>
  <si>
    <t>Libyan allies (Only 30th Dynasty from 360) - Late Libyan</t>
  </si>
  <si>
    <t>Greek allied commanders can only command hoplites</t>
  </si>
  <si>
    <t>Only before 275</t>
  </si>
  <si>
    <t>Only from 321</t>
  </si>
  <si>
    <t>Before 460</t>
  </si>
  <si>
    <t>From 490</t>
  </si>
  <si>
    <t>6 - 25</t>
  </si>
  <si>
    <t>Phalangites</t>
  </si>
  <si>
    <t>Only from 279</t>
  </si>
  <si>
    <t>Carthaginian allies (Only in 332) - Early Carthaginian</t>
  </si>
  <si>
    <t>Libyan allies - Late Libyan</t>
  </si>
  <si>
    <t>KYRENEAN GREEK ALLIES</t>
  </si>
  <si>
    <t>Upgrade hoplites to mercenaries</t>
  </si>
  <si>
    <t>Only from 313 to 308</t>
  </si>
  <si>
    <t>LATE LIBYAN ALLIES (From 550 BC)</t>
  </si>
  <si>
    <t>Poeni chariots</t>
  </si>
  <si>
    <t>Poeni cavalry</t>
  </si>
  <si>
    <t>Sacred Band</t>
  </si>
  <si>
    <t>African spearmen</t>
  </si>
  <si>
    <t>Numidian, Libyan, Moorish or Spanish javelinmen</t>
  </si>
  <si>
    <t>Corsican, Ligurian or Sardinian foot</t>
  </si>
  <si>
    <t>Core troops:</t>
  </si>
  <si>
    <t>Other Poeni foot</t>
  </si>
  <si>
    <t>Campanian mercenaries</t>
  </si>
  <si>
    <t>Balearic Slingers</t>
  </si>
  <si>
    <t>Sardinian archers</t>
  </si>
  <si>
    <t>Libyan allies (Only before 500) - Late Libyan</t>
  </si>
  <si>
    <t>Numidian allies (Only from 340)</t>
  </si>
  <si>
    <t>EARLY CARTHAGINIAN ALLIES</t>
  </si>
  <si>
    <t>Armoured cavalry</t>
  </si>
  <si>
    <t>Only from 300 BC</t>
  </si>
  <si>
    <t>Only Saka from 250 BC</t>
  </si>
  <si>
    <t>Unarmoured cavalry</t>
  </si>
  <si>
    <t>5 - 18</t>
  </si>
  <si>
    <t>*3 - 6</t>
  </si>
  <si>
    <t>Foot spearmen</t>
  </si>
  <si>
    <t>Mountain Indian allies (Only Saka)</t>
  </si>
  <si>
    <t>Only Skythians in 313 BC</t>
  </si>
  <si>
    <t>Thracian allies</t>
  </si>
  <si>
    <t>Black Sea Greek allies - Classical Greek</t>
  </si>
  <si>
    <t>Only Saka in 129 BC</t>
  </si>
  <si>
    <t>Seleucid pikemen</t>
  </si>
  <si>
    <t>SKYTHIAN OR SAKA  550 BC to 50 AD</t>
  </si>
  <si>
    <t>Foot archers</t>
  </si>
  <si>
    <t>SKYTHIAN OR SAKA ALLIES (Prior to 300 BC)</t>
  </si>
  <si>
    <t>Minima marked * apply if any non-allied foot are used</t>
  </si>
  <si>
    <t>Only non-republican states</t>
  </si>
  <si>
    <t>Heavy chariots</t>
  </si>
  <si>
    <t>Light chariots</t>
  </si>
  <si>
    <t>From 1 AD</t>
  </si>
  <si>
    <t>6 - 28</t>
  </si>
  <si>
    <t>Forest tribesmen</t>
  </si>
  <si>
    <t>Clubmen</t>
  </si>
  <si>
    <t>Horse archers</t>
  </si>
  <si>
    <t>Only from 179 BC</t>
  </si>
  <si>
    <t>Upgrade cavalry to armoured lancers</t>
  </si>
  <si>
    <t>Only Guptas from 320 AD</t>
  </si>
  <si>
    <t>Replace elephants and/or chariots by bullock or camel carts</t>
  </si>
  <si>
    <t>CLASSICAL INDIAN ALLIES</t>
  </si>
  <si>
    <t>MOUNTAIN INDIAN ALLIES</t>
  </si>
  <si>
    <t>Spearmen</t>
  </si>
  <si>
    <t>Persian, Median, Armenian, Bactrian, Saka, Kappadokian or other heavy cavalry</t>
  </si>
  <si>
    <t>2 - 11</t>
  </si>
  <si>
    <t>Arachosian, Paphlagonian or similar light horse</t>
  </si>
  <si>
    <t>Bactrian light horse</t>
  </si>
  <si>
    <t>Parthyaian or similar horse archers</t>
  </si>
  <si>
    <t>Saka horse archers</t>
  </si>
  <si>
    <t>Bow**</t>
  </si>
  <si>
    <t>Persian crescent shield spearmen</t>
  </si>
  <si>
    <t>Mercenary or allied Greek hoplites</t>
  </si>
  <si>
    <t>Mercenary Greek peltasts</t>
  </si>
  <si>
    <t>Chalybes</t>
  </si>
  <si>
    <t>Massed levies</t>
  </si>
  <si>
    <t>Lykian allies</t>
  </si>
  <si>
    <t>Only Darius III at Gaugamela in 331</t>
  </si>
  <si>
    <t>Upgrade Guard cavalry to:</t>
  </si>
  <si>
    <t>Saka allies</t>
  </si>
  <si>
    <t>Cannot use hoplites, peltasts, scythed chariots, Egyptians, Thracians or Lykian allies</t>
  </si>
  <si>
    <t>Lykian allies cannot be used with guard infantry or elephants</t>
  </si>
  <si>
    <t>Guard cavalry</t>
  </si>
  <si>
    <t>Greek cavalry</t>
  </si>
  <si>
    <t>Companion cavalry</t>
  </si>
  <si>
    <t>Citizen hoplites</t>
  </si>
  <si>
    <t>3 - 6</t>
  </si>
  <si>
    <t>Greek mercenary hoplite</t>
  </si>
  <si>
    <t>'2 - 5</t>
  </si>
  <si>
    <t>Tarentines</t>
  </si>
  <si>
    <t>Tyrant's mercenary bodyguard hoplites</t>
  </si>
  <si>
    <t>Campanian or Etruscan mercenary hoplites</t>
  </si>
  <si>
    <t>Gallic mercenaries</t>
  </si>
  <si>
    <t>Samnite or similar Italian mercenaries</t>
  </si>
  <si>
    <t>Mercenary peltasts</t>
  </si>
  <si>
    <t>Other javelinmen</t>
  </si>
  <si>
    <t>Mercenary thureophoroi</t>
  </si>
  <si>
    <t>Spanish mercenaries</t>
  </si>
  <si>
    <t>Ligurian or Sikel mercenaries</t>
  </si>
  <si>
    <t>Only from 399</t>
  </si>
  <si>
    <t>Only Agathokles in Africa from 310 to 307</t>
  </si>
  <si>
    <t>Rowers etc disguised as hoplites</t>
  </si>
  <si>
    <t>Kyrenean allies</t>
  </si>
  <si>
    <t>Numidian allies - Numidian or early Moorish</t>
  </si>
  <si>
    <t>No Campanians,Ligurians, Sikels, Spanish or bolt-shooters permitted</t>
  </si>
  <si>
    <t>SYRACUSAN ALLIES</t>
  </si>
  <si>
    <t>Javelimen</t>
  </si>
  <si>
    <t>Medium Infantry</t>
  </si>
  <si>
    <t xml:space="preserve">Pikemen </t>
  </si>
  <si>
    <t>Imitation Legionaries</t>
  </si>
  <si>
    <t>Before 84BC</t>
  </si>
  <si>
    <t>After 84BC</t>
  </si>
  <si>
    <t>Sarmation cavalry</t>
  </si>
  <si>
    <t>Bastarnae</t>
  </si>
  <si>
    <t>Field Fortifications</t>
  </si>
  <si>
    <t>0 - 10</t>
  </si>
  <si>
    <t>Only before 84BC</t>
  </si>
  <si>
    <t>Before 218 AD</t>
  </si>
  <si>
    <t>From 218 AD</t>
  </si>
  <si>
    <t>Auxiliary Foot</t>
  </si>
  <si>
    <t>Auxiliary Cavalry</t>
  </si>
  <si>
    <t>Before 260 AD</t>
  </si>
  <si>
    <t>From 260 AD</t>
  </si>
  <si>
    <t>1 - 4</t>
  </si>
  <si>
    <t>Auxiliary Archers</t>
  </si>
  <si>
    <t>Allied Archers</t>
  </si>
  <si>
    <t>Bolt Shooters</t>
  </si>
  <si>
    <t>Separately deployed legionary lanciarii</t>
  </si>
  <si>
    <t>Only from 197 AD</t>
  </si>
  <si>
    <t>Moorish or Numidian cavalry</t>
  </si>
  <si>
    <t>Only before 197 AD</t>
  </si>
  <si>
    <t>Equites sagittarii</t>
  </si>
  <si>
    <t>Before 197 AD</t>
  </si>
  <si>
    <t>From 197 AD</t>
  </si>
  <si>
    <t>Catafractarii / Contarii</t>
  </si>
  <si>
    <t>Only from 100 AD</t>
  </si>
  <si>
    <t>Clibanarii</t>
  </si>
  <si>
    <t>Only from 228 AD</t>
  </si>
  <si>
    <t>Symmachiarii</t>
  </si>
  <si>
    <t>Only before 100 AD</t>
  </si>
  <si>
    <t>Marines recently converted to legionaries</t>
  </si>
  <si>
    <t>Armenian allies - Early Armenian</t>
  </si>
  <si>
    <t>Commagene client allies - (Only before 72 AD)</t>
  </si>
  <si>
    <t>Edessan client allies - (Only before 244 AD)</t>
  </si>
  <si>
    <t>Emesan client allies (Only before 73 AD)</t>
  </si>
  <si>
    <t>Judaen client allies - Later Jewish (Only before 6 AD)</t>
  </si>
  <si>
    <t>Nabatean client allies (only before 106 AD)</t>
  </si>
  <si>
    <t>Sarmatian allies - Later Sarmatian</t>
  </si>
  <si>
    <t>Germanicus in Germany in 16 AD</t>
  </si>
  <si>
    <t>Batavian allies - Early German</t>
  </si>
  <si>
    <t>Otho or Vitellius in 69 AD</t>
  </si>
  <si>
    <t>PRINCIPATE ROMAN ALLIES</t>
  </si>
  <si>
    <t>Auxiliary Foot must be either all Heavy Infantry or all Auxiliary Infantry</t>
  </si>
  <si>
    <t>Batavian or Sarmatian allies cannot be used with any other allies</t>
  </si>
  <si>
    <t>Converted marines and gladiators cannot be used with any allies</t>
  </si>
  <si>
    <t>Dacian, Carpi or Bastarnae falxmen</t>
  </si>
  <si>
    <t>5 - 28</t>
  </si>
  <si>
    <t>Bastarnae cavalry</t>
  </si>
  <si>
    <t>Only before 107 AD</t>
  </si>
  <si>
    <t>Captured Roman Bolt Shooters</t>
  </si>
  <si>
    <t>Sarmatian allies (Only before 107AD) - Later Sarmatian</t>
  </si>
  <si>
    <t>DACIAN OR CARPI ALLIES</t>
  </si>
  <si>
    <t>2 - 9</t>
  </si>
  <si>
    <t>Scouts</t>
  </si>
  <si>
    <t>Foot Archers</t>
  </si>
  <si>
    <t>Peasant Levy</t>
  </si>
  <si>
    <t>Alan allies - Early Alan</t>
  </si>
  <si>
    <t>Limigantes subject allies - Early Frankish, Alamannin, Burgundi, Limigantes, Quadi, Rugii, Suebi or Turcilingi</t>
  </si>
  <si>
    <t>Quadi allies - Early Frankish, Alamannin, Burgundi, Limigantes, Quadi, Rugii, Suebi or Turcilingi</t>
  </si>
  <si>
    <t>Taifali allies - Early Ostrogothis, Herul, Sciri or Taifali</t>
  </si>
  <si>
    <t>LATER SARMATIAN ALLIES</t>
  </si>
  <si>
    <t>Field Army Legionaries</t>
  </si>
  <si>
    <t>Field Army Legionaries with integral archers</t>
  </si>
  <si>
    <t>Bow*</t>
  </si>
  <si>
    <t>Field Army Auxiliaries</t>
  </si>
  <si>
    <t>Field Army Auxiliaries with integral archers</t>
  </si>
  <si>
    <t>Limitanei legionaries</t>
  </si>
  <si>
    <t>Limitanei auxiliaries</t>
  </si>
  <si>
    <t>Equites</t>
  </si>
  <si>
    <t>Equites Illyricani etc</t>
  </si>
  <si>
    <t>Equites Catafractarii or Clibinarii</t>
  </si>
  <si>
    <t>Equites Sagittarii</t>
  </si>
  <si>
    <t>Equites Alani, Taifali, Sciri or Theodosiaci</t>
  </si>
  <si>
    <t>Auxiliary Archers in all-archer units</t>
  </si>
  <si>
    <t>City militia, laeti etc</t>
  </si>
  <si>
    <t>Alan or Hunnic mercenaries</t>
  </si>
  <si>
    <t>Only from 389</t>
  </si>
  <si>
    <t>Allies - Only Western Armies:</t>
  </si>
  <si>
    <t>Alan Allies - Early Alan</t>
  </si>
  <si>
    <t>Frankish allies - Early Frankish, Alamannin, Burgundi, Limigantes, Quadi, Rugii, Suebi or Turcilingi</t>
  </si>
  <si>
    <t>Later Visigothic allies</t>
  </si>
  <si>
    <t>Allies - Only Eastern Armies:</t>
  </si>
  <si>
    <t>Armenian allies (Only before 364) - Middle Armenian</t>
  </si>
  <si>
    <t>Early Visigothic allies - Early Visigothic or Early Vandal</t>
  </si>
  <si>
    <t>Excluding allied contingents at least 1/2 of the units must be of average or poor quality</t>
  </si>
  <si>
    <t>Western armies cannot include more than one unit of catafractarii or clibinarii, nor more than one unit of auxiliaryinfantry foot archers</t>
  </si>
  <si>
    <t>Armenians or Arabs cannot be used with Visigoths</t>
  </si>
  <si>
    <t>DOMINATE ROMAN ALLIES</t>
  </si>
  <si>
    <t>Foederate Cavalry</t>
  </si>
  <si>
    <t>Foederate Foot</t>
  </si>
  <si>
    <t>Isaurians</t>
  </si>
  <si>
    <t>Only Eastern armies after 466</t>
  </si>
  <si>
    <t>Field Army Auxiliaries with integral Bow</t>
  </si>
  <si>
    <t>Bow* - Integral bow - 1 D6</t>
  </si>
  <si>
    <t>Equites re-equipped as armoured horse archers</t>
  </si>
  <si>
    <t>Only after 450</t>
  </si>
  <si>
    <t>Legionaries with integral archers</t>
  </si>
  <si>
    <t>Auxiliary archers in all archer units</t>
  </si>
  <si>
    <t>Exculcatores</t>
  </si>
  <si>
    <t>Field fortifications</t>
  </si>
  <si>
    <t>Hunnic allies - Western Hunnic</t>
  </si>
  <si>
    <t>Armorican allies</t>
  </si>
  <si>
    <t>Ostrogothic allies - Early Ostrogothic, Herul, Sciri or Taifali</t>
  </si>
  <si>
    <t>Excluding foederati, Isaurians and allied contingents at least 2/3 of the units must be of average or poor quality</t>
  </si>
  <si>
    <t>Western armies cannot include more than one unit of catafractarii or clibinarii</t>
  </si>
  <si>
    <t>Arab allies cannot be used with other allies</t>
  </si>
  <si>
    <t>*6 - 24</t>
  </si>
  <si>
    <t>Youths with Javelins</t>
  </si>
  <si>
    <t>Elite Warriors</t>
  </si>
  <si>
    <t>Casevillaunus in 54 BC</t>
  </si>
  <si>
    <t>After Cassivelaunus sends home most of his infantry the minimum marked * does not apply, but at least 4 units of chariots must be used. Roman allies cannot be used</t>
  </si>
  <si>
    <t>Before 430</t>
  </si>
  <si>
    <t>From 430 to 628</t>
  </si>
  <si>
    <t>Armoured horse archers</t>
  </si>
  <si>
    <t>*2 - 12</t>
  </si>
  <si>
    <t>Light horse archers</t>
  </si>
  <si>
    <t>Before 350</t>
  </si>
  <si>
    <t>From 350</t>
  </si>
  <si>
    <t>0 - 22</t>
  </si>
  <si>
    <t>Before 629</t>
  </si>
  <si>
    <t>From 629</t>
  </si>
  <si>
    <t>Levy spearmen</t>
  </si>
  <si>
    <t>Hill tribesmen</t>
  </si>
  <si>
    <t>Dailami guardsmen</t>
  </si>
  <si>
    <t>Only from 591</t>
  </si>
  <si>
    <t>Armenian allies (Only before 428) - Middle Armenian</t>
  </si>
  <si>
    <t>Chionite Hunnic allies</t>
  </si>
  <si>
    <t>Hephthalite Hunnic allies</t>
  </si>
  <si>
    <t>Sabir Hunnic allies</t>
  </si>
  <si>
    <t>Kushan allies - Kushan or Indo-Skythian</t>
  </si>
  <si>
    <t>Only in 550</t>
  </si>
  <si>
    <t>Alan allies</t>
  </si>
  <si>
    <t>Bahram Chobin in 591</t>
  </si>
  <si>
    <t>Western Turkish allies</t>
  </si>
  <si>
    <t>Noble Cavalry</t>
  </si>
  <si>
    <t>8 - 34</t>
  </si>
  <si>
    <t>Only from 378</t>
  </si>
  <si>
    <t>Alan or Huns</t>
  </si>
  <si>
    <t>Wagon laager</t>
  </si>
  <si>
    <t>Carpi Allies - Dacian &amp; Carpi</t>
  </si>
  <si>
    <t>Early Frankish allies - Alamannin, Burgundi, Limiganti, Quadi, Rugii, Suebi or Turcilingi</t>
  </si>
  <si>
    <t>Early Ostrogothic, Herul, Sciri or Taifali allies</t>
  </si>
  <si>
    <t>Early Visigothic or Early Vandal allies</t>
  </si>
  <si>
    <t>Gepid allies - Gepid or Early Lombard</t>
  </si>
  <si>
    <t>Moorish allies - Later Moorish (Only Vandals)</t>
  </si>
  <si>
    <t>Roman allies - Dominate Roman (Only Visigoths)</t>
  </si>
  <si>
    <t>EARLY VISIGOTHIC OR EARLY VANDAL ALLIES</t>
  </si>
  <si>
    <t>Only from 410</t>
  </si>
  <si>
    <t>Campanian, Bruscan or Greek cavalry</t>
  </si>
  <si>
    <t>Only from 340</t>
  </si>
  <si>
    <t>Numidian Light Horse</t>
  </si>
  <si>
    <t>Only before 80 BC</t>
  </si>
  <si>
    <t>Velites</t>
  </si>
  <si>
    <t>Only before 100 BC</t>
  </si>
  <si>
    <t>Only before 274 BC</t>
  </si>
  <si>
    <t>Before 274 BC</t>
  </si>
  <si>
    <t>Javelin armed Hv Cav</t>
  </si>
  <si>
    <t>From 274 BC</t>
  </si>
  <si>
    <t>Max 3 per type</t>
  </si>
  <si>
    <t>Only before 235</t>
  </si>
  <si>
    <t>Greek mercenary Hoplites</t>
  </si>
  <si>
    <t>Greek mercenary Thureophoroi</t>
  </si>
  <si>
    <t>Celtiberian mercenary scutarii</t>
  </si>
  <si>
    <t>2 - 7</t>
  </si>
  <si>
    <t>Only after 190 BC</t>
  </si>
  <si>
    <t>Before 160 BC</t>
  </si>
  <si>
    <t>Argryaspids</t>
  </si>
  <si>
    <t>From 160 BC</t>
  </si>
  <si>
    <t>Argryapids</t>
  </si>
  <si>
    <t>Only before 124 BC</t>
  </si>
  <si>
    <t>Only from 166 BC</t>
  </si>
  <si>
    <t>Civic Militia Thureophoroi</t>
  </si>
  <si>
    <t>Only from 55 BC</t>
  </si>
  <si>
    <t>Arabs cannot be used with any other allies</t>
  </si>
  <si>
    <t>Armenians cannot be used with Kushans or Hephthalite Huns</t>
  </si>
  <si>
    <t>Bahram Chani cannot use Dailami</t>
  </si>
  <si>
    <t>The minimum marked * only applies from 350 AD</t>
  </si>
  <si>
    <t>Noble &amp; household warriors</t>
  </si>
  <si>
    <t>8 - 33</t>
  </si>
  <si>
    <t>EARLY ANGLO-SAXON, BAVARIAN, FRISIAN, OLD SAXON OR THURINGIAN ALLIES</t>
  </si>
  <si>
    <t>5 - 26</t>
  </si>
  <si>
    <t>Only before 454</t>
  </si>
  <si>
    <t>Alan subjects</t>
  </si>
  <si>
    <t>Herul or Sciri subjects</t>
  </si>
  <si>
    <t>Uldin in 408</t>
  </si>
  <si>
    <t>Sciri allies - Early Ostrogothis, herul, sciri or Taifal</t>
  </si>
  <si>
    <t>Attila from 433 to 453</t>
  </si>
  <si>
    <t>Burgundian, Frankish, Rugian or Thuringian subjects</t>
  </si>
  <si>
    <t>Gepid subject allies - Gepid or Early Lombard</t>
  </si>
  <si>
    <t>Ostrogothic subject allies - Early Ostrogothis, Herul, Sciri or Taifali</t>
  </si>
  <si>
    <t>WESTERN HUNNIC ALLIES</t>
  </si>
  <si>
    <t>Minima marked * apply if any troops so marked are used.</t>
  </si>
  <si>
    <t>Only in India (475 to 560)</t>
  </si>
  <si>
    <t>Elephant escort halberdiers</t>
  </si>
  <si>
    <t>Indian levy foot</t>
  </si>
  <si>
    <t>Indian Cavalry</t>
  </si>
  <si>
    <t>HEPHTHALITE HUNNIC ALLIES</t>
  </si>
  <si>
    <t>ARMY LIST</t>
  </si>
  <si>
    <t>TIMELINE</t>
  </si>
  <si>
    <t>Classical Greek</t>
  </si>
  <si>
    <t>Early Achaemenid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</si>
  <si>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</si>
  <si>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</si>
  <si>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</si>
  <si>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</si>
  <si>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</si>
  <si>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</si>
  <si>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</si>
  <si>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</si>
  <si>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</si>
  <si>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Mid Republican Roman</t>
  </si>
  <si>
    <t>Late Republican Roman</t>
  </si>
  <si>
    <t>Gallic</t>
  </si>
  <si>
    <t>Pyrrhic</t>
  </si>
  <si>
    <t>Late Carthaginian</t>
  </si>
  <si>
    <t>Ancient Spanish</t>
  </si>
  <si>
    <t>Later Macedonian</t>
  </si>
  <si>
    <t>Attalid Pergamene</t>
  </si>
  <si>
    <t>Later Seleucid</t>
  </si>
  <si>
    <t>Numidian</t>
  </si>
  <si>
    <t>Pontic</t>
  </si>
  <si>
    <t>Principate Roman</t>
  </si>
  <si>
    <t>Dominate Roman</t>
  </si>
  <si>
    <t>Foederate Roman</t>
  </si>
  <si>
    <t>Ancient British</t>
  </si>
  <si>
    <t>Later Sarmatian</t>
  </si>
  <si>
    <t>Sassanid Persian</t>
  </si>
  <si>
    <t>Early Visigoth &amp; Vandal</t>
  </si>
  <si>
    <t>Early Anglo-Saxon</t>
  </si>
  <si>
    <t>Hephthalite Hunnic</t>
  </si>
  <si>
    <t>Dacian or Carpi</t>
  </si>
  <si>
    <t>Western Hunnic</t>
  </si>
  <si>
    <t>Later Ptolemaic</t>
  </si>
  <si>
    <t>Guard phalangites</t>
  </si>
  <si>
    <t>Before 55 BC</t>
  </si>
  <si>
    <t>Macedonian phalangites</t>
  </si>
  <si>
    <t>Egyptian phalangites</t>
  </si>
  <si>
    <t>6 - 12</t>
  </si>
  <si>
    <t>From 55 BC</t>
  </si>
  <si>
    <t>Romanised infantry</t>
  </si>
  <si>
    <t>Greek mercenary cavalry</t>
  </si>
  <si>
    <t>Galatian mercenary cavalry</t>
  </si>
  <si>
    <t>Nubian mercenary cavalry</t>
  </si>
  <si>
    <t>Only before 55 BC</t>
  </si>
  <si>
    <t>Cretan troops</t>
  </si>
  <si>
    <t>Roman Legionaries</t>
  </si>
  <si>
    <t>Early Armenian</t>
  </si>
  <si>
    <t>Horse Archers</t>
  </si>
  <si>
    <t>2 - 18</t>
  </si>
  <si>
    <t>Servants</t>
  </si>
  <si>
    <t>Tigran the Great from 83BC to 69 BC</t>
  </si>
  <si>
    <t>Pikemen</t>
  </si>
  <si>
    <t>Arab Allies - Early Arab</t>
  </si>
  <si>
    <t>Media Atropatene allies</t>
  </si>
  <si>
    <t>Khosrov I anti-Sassanid coalition from 226 AD to 228 AD</t>
  </si>
  <si>
    <t>Kushan or Parthian allies - use Parthian allies list</t>
  </si>
  <si>
    <t>Roman allies - Pricipate Roman</t>
  </si>
  <si>
    <t>EARLY ARMENIAN ALLIES</t>
  </si>
  <si>
    <t>5 - 22</t>
  </si>
  <si>
    <t>City militia or hill tribesmen</t>
  </si>
  <si>
    <t>Greek City militia</t>
  </si>
  <si>
    <t>Adiabene, Edessan or Hatran allies</t>
  </si>
  <si>
    <t>Arab allies - Early Arab</t>
  </si>
  <si>
    <t>Commagene allies</t>
  </si>
  <si>
    <t>Elymian allies</t>
  </si>
  <si>
    <t>Media-Atropene allies</t>
  </si>
  <si>
    <t>Only Saka campaign in 129 BC</t>
  </si>
  <si>
    <t>Captured Seleucid pikemen</t>
  </si>
  <si>
    <t>Only Suren Indo-Parthian Kingdom from 95 BC to 75 AD</t>
  </si>
  <si>
    <t>Hill tribe &amp; Arachosian cavalry</t>
  </si>
  <si>
    <t>Indian levies</t>
  </si>
  <si>
    <t>PARTHIAN OR MEDIA ATROPATENE ALLIES</t>
  </si>
  <si>
    <t>ADIABENE, EDESSAN OR HATRAN ALLIES</t>
  </si>
  <si>
    <t>Cataphract Camels</t>
  </si>
  <si>
    <t>Only if Hatran</t>
  </si>
  <si>
    <t>ELYMAIAN ALLIES</t>
  </si>
  <si>
    <t>COMMAGENE ALLIES</t>
  </si>
  <si>
    <t>EARLY ARAB ALLIES</t>
  </si>
  <si>
    <t>Foot warriors</t>
  </si>
  <si>
    <t>LATER SKYTHIAN OR SAKA ALLIES</t>
  </si>
  <si>
    <t>Foot Spearmen</t>
  </si>
  <si>
    <t>Parthian</t>
  </si>
  <si>
    <t>Agema</t>
  </si>
  <si>
    <t>Other Companion cavalry</t>
  </si>
  <si>
    <t>Thessalian or Greek heavy cavalry</t>
  </si>
  <si>
    <t>Prodromoi</t>
  </si>
  <si>
    <t>Thracian, Paionian or Eastern Light Horse</t>
  </si>
  <si>
    <t>Hypaspists</t>
  </si>
  <si>
    <t>Only before 328</t>
  </si>
  <si>
    <t>Any Date</t>
  </si>
  <si>
    <t>*1 - 3</t>
  </si>
  <si>
    <t>Foot Companions</t>
  </si>
  <si>
    <t>3 - 9</t>
  </si>
  <si>
    <t>Agrarian javelinmen</t>
  </si>
  <si>
    <t>Illyrian or Thracian javelinmen</t>
  </si>
  <si>
    <t>Macedonian Archers</t>
  </si>
  <si>
    <t>Rhodian Slingers</t>
  </si>
  <si>
    <t>Skythian Horse Archers</t>
  </si>
  <si>
    <t>Only from 328</t>
  </si>
  <si>
    <t>Sogdian Horse Archers</t>
  </si>
  <si>
    <t>Bacrian Horse Archers</t>
  </si>
  <si>
    <t>Greek mercenary or allied traditional hoplites</t>
  </si>
  <si>
    <t>Greek mercenary Iphikratean hoplites</t>
  </si>
  <si>
    <t>Only from 326</t>
  </si>
  <si>
    <t>Indian foot</t>
  </si>
  <si>
    <t>Only in India from 326 to 325</t>
  </si>
  <si>
    <t>Bolt-shooters or stone-throwers</t>
  </si>
  <si>
    <t>The minimum marked * applies if Philip or Alexander are present</t>
  </si>
  <si>
    <t>Hypaspists must all be classed the same</t>
  </si>
  <si>
    <t>Options only permitted from 328 BC or later cannot be used with more than 2 units of Greek mercenary or allied traditional hoplites</t>
  </si>
  <si>
    <t>Alexandrian Macedonian</t>
  </si>
  <si>
    <t>Thracian, Persian or other irregular heavy cavalry</t>
  </si>
  <si>
    <t>Greek or Thessalian heavy cavalry</t>
  </si>
  <si>
    <t>Elite phalangites</t>
  </si>
  <si>
    <t>Other phalangites</t>
  </si>
  <si>
    <t>*3 - 12</t>
  </si>
  <si>
    <t>Only before 279</t>
  </si>
  <si>
    <t>Greek mercenary thureophoroi</t>
  </si>
  <si>
    <t>Seleucids, Ptolemies or Lysimachos 0 - 2, others 2 - 6</t>
  </si>
  <si>
    <t>Only Seleucids</t>
  </si>
  <si>
    <t>Mede, Parthian or similar horse archers</t>
  </si>
  <si>
    <t>Skythian horse archers</t>
  </si>
  <si>
    <t>Only seleucids or Antigonis One-eye</t>
  </si>
  <si>
    <t>Greek hoplites</t>
  </si>
  <si>
    <t>Only Lysimhacos or Macedon</t>
  </si>
  <si>
    <t>Only Ptolemies from 217</t>
  </si>
  <si>
    <t>Only Lysimachos</t>
  </si>
  <si>
    <t>Lysimachos 3 - 6, Others 0 - 2</t>
  </si>
  <si>
    <t>Upgrade thureophoroi to thorakitai</t>
  </si>
  <si>
    <t>Only Seleucids or Macedon from 279</t>
  </si>
  <si>
    <t>Lysimachus or Ptolemies before 279</t>
  </si>
  <si>
    <t>Seleucids before 279</t>
  </si>
  <si>
    <t>Seleucids or Ptolemies from 279 or Others at any date</t>
  </si>
  <si>
    <t>Only Seleucids or Ptolemies</t>
  </si>
  <si>
    <t>Low quality garrison troops</t>
  </si>
  <si>
    <t>Only Ptolemies</t>
  </si>
  <si>
    <t>Galatian mercenary allies (Only Macedon from 277 - Antigonas Gonatus</t>
  </si>
  <si>
    <t>The minima marked * do not apply if the C-in-C is Antigonas Gonatus and he has Galatian allies</t>
  </si>
  <si>
    <t>Early Successor</t>
  </si>
  <si>
    <t>Only Siracea or Iazyges</t>
  </si>
  <si>
    <t>Only Rhoxolani</t>
  </si>
  <si>
    <t>12 - 14</t>
  </si>
  <si>
    <t>Other cavalry</t>
  </si>
  <si>
    <t>4 - 10</t>
  </si>
  <si>
    <t>Foot javelinmen</t>
  </si>
  <si>
    <t>*1 - 6</t>
  </si>
  <si>
    <t>Poor quality foot</t>
  </si>
  <si>
    <t>Skythian allies - Later Skythian or Saka</t>
  </si>
  <si>
    <t>EARLY SARMATIAN ALLIES</t>
  </si>
  <si>
    <t>An army must be either Siracae, Iazyges or Rhoxolani. Only options belonging to one tribe can be used</t>
  </si>
  <si>
    <t>Early Sarmatian</t>
  </si>
  <si>
    <t>Only before 62</t>
  </si>
  <si>
    <t>Only from 62</t>
  </si>
  <si>
    <t>Only from 227</t>
  </si>
  <si>
    <t>5 - 30</t>
  </si>
  <si>
    <t>Imitation legionaries</t>
  </si>
  <si>
    <t>Greek foot</t>
  </si>
  <si>
    <t>Paionians</t>
  </si>
  <si>
    <t>Paphlagonians and Kappadokians</t>
  </si>
  <si>
    <t>GALATIAN ALLIES</t>
  </si>
  <si>
    <t>Galatian</t>
  </si>
  <si>
    <t>Hellenistic Greek</t>
  </si>
  <si>
    <t>Only Achaians from 208 or Athenians</t>
  </si>
  <si>
    <t>2 - 27</t>
  </si>
  <si>
    <t>Only Boiotians before 270, Athenians or Eleians</t>
  </si>
  <si>
    <t>Only Spartans before 227</t>
  </si>
  <si>
    <t>Only Spartans before 221</t>
  </si>
  <si>
    <t>**4 - 12</t>
  </si>
  <si>
    <t>*2 - 8</t>
  </si>
  <si>
    <t>Only Boiotians from 245, Achaians from 208 or Spartans from 227</t>
  </si>
  <si>
    <t>*4 - 12</t>
  </si>
  <si>
    <t>Only Aitolians</t>
  </si>
  <si>
    <t>*6 - 30</t>
  </si>
  <si>
    <t>Euzenoi</t>
  </si>
  <si>
    <t>Only Achaians</t>
  </si>
  <si>
    <t>Thureophoroi and thorakitai can be graded as Heavy or auxiliary infantry, but all of both types must be graded the same. must all be classed the same</t>
  </si>
  <si>
    <t>Only Eleians in 207</t>
  </si>
  <si>
    <t>Roman allies - Mid-Republican Roman</t>
  </si>
  <si>
    <t>Only Achaians in 146</t>
  </si>
  <si>
    <t>Freed slaves</t>
  </si>
  <si>
    <t>HELLENISTIC GREEK ALLIES</t>
  </si>
  <si>
    <t>**2 - 4</t>
  </si>
  <si>
    <t>Minima marked * apply only if the C-in-C is of that origin</t>
  </si>
  <si>
    <t>Whether Athens or Elis continued to field hoplites is uncertain. The minimum marked ** therefore only applies if the C-in-C is Boiotian</t>
  </si>
  <si>
    <t>Greek Lancers</t>
  </si>
  <si>
    <t>Iranian Lancers</t>
  </si>
  <si>
    <t>Only from 210</t>
  </si>
  <si>
    <t>Bactrian Light Cavalry</t>
  </si>
  <si>
    <t>Mountain Indian Cavalry</t>
  </si>
  <si>
    <t>Mountain Indian Spearmen</t>
  </si>
  <si>
    <t>Mountain Indian Archers</t>
  </si>
  <si>
    <t>Saka allies - Later Skythian or Saka</t>
  </si>
  <si>
    <t>Minimum marked * only applies if any foot are used</t>
  </si>
  <si>
    <t>Graeco-Bactrian</t>
  </si>
  <si>
    <t>INDO-GREEK 175 BC - 10 AD</t>
  </si>
  <si>
    <t>Greek Cavalry</t>
  </si>
  <si>
    <t>Indian Archers</t>
  </si>
  <si>
    <t>2 - 15</t>
  </si>
  <si>
    <t>Indian Javelinmen</t>
  </si>
  <si>
    <t>Indian allies - Classical Indian</t>
  </si>
  <si>
    <t>Indo-Greek</t>
  </si>
  <si>
    <t>175 BC - 10 AD</t>
  </si>
  <si>
    <t>THRACIAN 700 BC - 46 AD</t>
  </si>
  <si>
    <t>700 BC - 46 AD</t>
  </si>
  <si>
    <t>EARLY SARMATIAN 310 BC - 100 AD</t>
  </si>
  <si>
    <t>310 BC - 100 AD</t>
  </si>
  <si>
    <t>664 BC - 525 BC &amp; 405 BC - 343 BC</t>
  </si>
  <si>
    <t>LATE DYNASTIC EGYPTIAN 664 BC - 525 BC &amp; 405 BC - 343 BC</t>
  </si>
  <si>
    <t>KYRENIAN GREEK 630 BC - 74 BC</t>
  </si>
  <si>
    <t>630 BC - 74 BC</t>
  </si>
  <si>
    <t>550 BC - 275 BC</t>
  </si>
  <si>
    <t>550 BC - 50 AD</t>
  </si>
  <si>
    <t>CLASSICAL INDIAN 500 BC - 545 AD</t>
  </si>
  <si>
    <t>500 BC - 545 AD</t>
  </si>
  <si>
    <t>240 BC - 20 BC</t>
  </si>
  <si>
    <t>700 BC - 279 BC</t>
  </si>
  <si>
    <t>687 BC - 546 BC</t>
  </si>
  <si>
    <t>550 BC - 420 BC</t>
  </si>
  <si>
    <t>420 BC - 329 BC</t>
  </si>
  <si>
    <t>412 BC - 211 BC</t>
  </si>
  <si>
    <t>355 BC - 323 BC</t>
  </si>
  <si>
    <t>323 BC - 280 BC</t>
  </si>
  <si>
    <t>280 BC - 64 BC</t>
  </si>
  <si>
    <t>279 BC - 146 BC</t>
  </si>
  <si>
    <t>250 BC - 130 BC</t>
  </si>
  <si>
    <t>280 BC - 105 BC</t>
  </si>
  <si>
    <t>105 BC - 25 BC</t>
  </si>
  <si>
    <t>390 BC - 50 BC</t>
  </si>
  <si>
    <t>280 BC - 272 BC</t>
  </si>
  <si>
    <t>275 BC - 146 BC</t>
  </si>
  <si>
    <t>260 BC - 148 BC</t>
  </si>
  <si>
    <t>262 BC - 129 BC</t>
  </si>
  <si>
    <t>205 BC - 63 BC</t>
  </si>
  <si>
    <t>166 BC - 30 BC</t>
  </si>
  <si>
    <t>CLASSICAL GREEK   700 BC - 279 BC</t>
  </si>
  <si>
    <t>LYDIAN 687 BC - 546 BC</t>
  </si>
  <si>
    <t>EARLY ACHAEMENID PERSIAN  550 BC - 420BC</t>
  </si>
  <si>
    <t>EARLY CARTHAGINIAN 550 BC - 275 BC</t>
  </si>
  <si>
    <t>LATE ACHAEMENID PERSIAN  420 BC - 329 BC</t>
  </si>
  <si>
    <t>SYRACUSAN 412 BC - 211 BC</t>
  </si>
  <si>
    <t>EARLY SUCCESSOR 323 BC - 280 BC</t>
  </si>
  <si>
    <t>GALATIAN 280 BC - 64 BC</t>
  </si>
  <si>
    <t>HELLENISTIC GREEK 279 BC - 146 BC</t>
  </si>
  <si>
    <t>GRAECO-BACTRIAN 250 BC - 130 BC</t>
  </si>
  <si>
    <t>MID-REPUBLICAN ROMAN 280 BC - 105 BC</t>
  </si>
  <si>
    <t>LATE REPUBLICAN ROMAN 105 BC - 25 BC</t>
  </si>
  <si>
    <t>GALLIC 390 BC - 50 BC</t>
  </si>
  <si>
    <t>PYRRHIC 280 BC - 272 BC</t>
  </si>
  <si>
    <t>LATER CARTHAGINIAN 275 BC - 146 BC</t>
  </si>
  <si>
    <t xml:space="preserve">ANCIENT SPANISH 240 BC - 20 BC  </t>
  </si>
  <si>
    <t>LATER MACEDONIAN 260 BC - 148 BC</t>
  </si>
  <si>
    <t>ATTALID PERGAMENE 262 BC - 129 BC</t>
  </si>
  <si>
    <t>LATER PTOLEMAIC 166 BC - 30 BC</t>
  </si>
  <si>
    <t>LATER SELEUCID 205 BC - 63 BC</t>
  </si>
  <si>
    <t>NUMIDIAN OR EARLY MOORISH 215 BC - 25 AD</t>
  </si>
  <si>
    <t>215 BC - 25 AD</t>
  </si>
  <si>
    <t>110 BC - 47 BC</t>
  </si>
  <si>
    <t>331 BC - 252 AD</t>
  </si>
  <si>
    <t>250 BC - 225 AD</t>
  </si>
  <si>
    <t>25 BC - 284 AD</t>
  </si>
  <si>
    <t>284 AD - 425 AD</t>
  </si>
  <si>
    <t>425 AD - 493 AD</t>
  </si>
  <si>
    <t>PONTIC 110 BC - 47 BC</t>
  </si>
  <si>
    <t>EARLY ARMENIAN 331 BC - 252 AD</t>
  </si>
  <si>
    <t>PARTHIAN 250 BC - 225 AD</t>
  </si>
  <si>
    <t>PRINCIPATE ROMAN 25 BC - 284 AD</t>
  </si>
  <si>
    <t>DOMINATE ROMAN 284 AD - 425 AD</t>
  </si>
  <si>
    <t>FOEDERATE ROMAN 425 AD - 493 AD</t>
  </si>
  <si>
    <t>Thureophoroi can be graded as Heavy Infantry or Auxiliary Infantry, but all must be graded the same</t>
  </si>
  <si>
    <t>Citizen Militia can be graded as Heavy Infantry or Auxiliary Infantry, but all must be graded the same</t>
  </si>
  <si>
    <t>Bow** - Integral bow - 2 D6 if stationary</t>
  </si>
  <si>
    <t>0-1</t>
  </si>
  <si>
    <t>Last Man Standing</t>
  </si>
  <si>
    <t xml:space="preserve"> Heavy Artillery</t>
  </si>
  <si>
    <t>Heavy Artillery</t>
  </si>
  <si>
    <t>Light Artillery</t>
  </si>
  <si>
    <t>ALEXANDRIAN MACEDONIAN 355 BC - 323 BC</t>
  </si>
  <si>
    <t>Guard infantry (Apple Bearers)</t>
  </si>
  <si>
    <t>Asiatic Greek or Persian hoplites</t>
  </si>
  <si>
    <t>Heavy Archers</t>
  </si>
  <si>
    <t>Defend HI</t>
  </si>
  <si>
    <t>Heavy Camels</t>
  </si>
  <si>
    <t>War Wagon</t>
  </si>
  <si>
    <t>Addit Terrain</t>
  </si>
  <si>
    <t>War Wagons</t>
  </si>
  <si>
    <t>Enhanced Movement</t>
  </si>
  <si>
    <t>Thracian Peltasts (qv note)</t>
  </si>
  <si>
    <t>Agelausus's Paphlagonian foot</t>
  </si>
  <si>
    <t>Thracians (qv note)</t>
  </si>
  <si>
    <t>Armenian, Paphlagonian, or similar javelinmen</t>
  </si>
  <si>
    <t>Thracian javelinmen (qv note)</t>
  </si>
  <si>
    <t>Thracian Peltasts with Enhanced Movement capabilities move as Light Infantry</t>
  </si>
  <si>
    <t>Foot with Spear</t>
  </si>
  <si>
    <t>2-8</t>
  </si>
  <si>
    <t>Units with Enhanced Movement special ability move as Light Infantry</t>
  </si>
  <si>
    <t>Thracian "Swordsmen" with Enhanced Movement capabilities move as Light Infantry</t>
  </si>
  <si>
    <t>Thracian "Swordsmen" (qv below)</t>
  </si>
  <si>
    <t>Thracian javelinmen with Enhanced Movement capabilities move as Light Infantry</t>
  </si>
  <si>
    <t>Thracians with Enhanced Movement capabilities move as Light Infantry</t>
  </si>
  <si>
    <t>Kappadokians, Lykians, Mysians, Pamphylians or similar</t>
  </si>
  <si>
    <t>Thracians with Enhanced Movement move as Light Infantry</t>
  </si>
  <si>
    <t>Thracian foot (qv note)</t>
  </si>
  <si>
    <t>Thracian foot with Enhanced Movement move as Light Infantry</t>
  </si>
  <si>
    <t>0 - 7</t>
  </si>
  <si>
    <t>Only in 189 BC</t>
  </si>
  <si>
    <t>Only in 273 BC</t>
  </si>
  <si>
    <t>Only from 280 to 279 BC</t>
  </si>
  <si>
    <t>Galatian cavalry can dosmount as warband Elite</t>
  </si>
  <si>
    <t>Scythed chariots*</t>
  </si>
  <si>
    <t>*There must be at least twice as many light chariots as scythed cahriots.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</si>
</sst>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32" borderId="14" xfId="0" applyFill="1" applyBorder="1" applyAlignment="1">
      <alignment horizontal="left"/>
    </xf>
    <xf numFmtId="0" fontId="0" fillId="32" borderId="0" xfId="0" applyFill="1" applyBorder="1" applyAlignment="1">
      <alignment/>
    </xf>
    <xf numFmtId="1" fontId="0" fillId="32" borderId="0" xfId="0" applyNumberFormat="1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Border="1" applyAlignment="1" quotePrefix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0" fillId="32" borderId="18" xfId="0" applyNumberForma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1" fontId="0" fillId="0" borderId="10" xfId="0" applyNumberFormat="1" applyFill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0" fillId="32" borderId="0" xfId="0" applyFill="1" applyBorder="1" applyAlignment="1">
      <alignment horizontal="left"/>
    </xf>
    <xf numFmtId="1" fontId="0" fillId="0" borderId="0" xfId="0" applyNumberFormat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0" fillId="32" borderId="21" xfId="0" applyFill="1" applyBorder="1" applyAlignment="1">
      <alignment horizontal="center"/>
    </xf>
    <xf numFmtId="16" fontId="0" fillId="0" borderId="10" xfId="0" applyNumberFormat="1" applyBorder="1" applyAlignment="1" quotePrefix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32" borderId="19" xfId="0" applyFill="1" applyBorder="1" applyAlignment="1">
      <alignment horizontal="left"/>
    </xf>
    <xf numFmtId="0" fontId="0" fillId="32" borderId="2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0" fillId="0" borderId="11" xfId="0" applyNumberFormat="1" applyBorder="1" applyAlignment="1" quotePrefix="1">
      <alignment horizontal="center" vertical="center"/>
    </xf>
    <xf numFmtId="1" fontId="0" fillId="0" borderId="12" xfId="0" applyNumberFormat="1" applyBorder="1" applyAlignment="1" quotePrefix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ill="1" applyBorder="1" applyAlignment="1">
      <alignment horizontal="left"/>
    </xf>
    <xf numFmtId="0" fontId="0" fillId="32" borderId="20" xfId="0" applyFill="1" applyBorder="1" applyAlignment="1">
      <alignment horizontal="left"/>
    </xf>
    <xf numFmtId="1" fontId="0" fillId="0" borderId="21" xfId="0" applyNumberFormat="1" applyBorder="1" applyAlignment="1" quotePrefix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32" borderId="20" xfId="0" applyFill="1" applyBorder="1" applyAlignment="1">
      <alignment/>
    </xf>
    <xf numFmtId="1" fontId="0" fillId="32" borderId="2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1" fontId="0" fillId="0" borderId="2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vertical="center"/>
    </xf>
    <xf numFmtId="1" fontId="0" fillId="32" borderId="21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6" fontId="0" fillId="0" borderId="13" xfId="0" applyNumberFormat="1" applyBorder="1" applyAlignment="1" quotePrefix="1">
      <alignment horizontal="center" vertical="center"/>
    </xf>
    <xf numFmtId="0" fontId="0" fillId="0" borderId="23" xfId="0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" fontId="0" fillId="0" borderId="13" xfId="0" applyNumberFormat="1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32" borderId="17" xfId="0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0" borderId="10" xfId="0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16" fontId="0" fillId="0" borderId="10" xfId="0" applyNumberFormat="1" applyFont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1" fontId="0" fillId="0" borderId="21" xfId="0" applyNumberFormat="1" applyBorder="1" applyAlignment="1" quotePrefix="1">
      <alignment vertical="center"/>
    </xf>
    <xf numFmtId="0" fontId="0" fillId="0" borderId="20" xfId="0" applyFont="1" applyFill="1" applyBorder="1" applyAlignment="1">
      <alignment horizontal="left"/>
    </xf>
    <xf numFmtId="0" fontId="0" fillId="0" borderId="21" xfId="0" applyFill="1" applyBorder="1" applyAlignment="1">
      <alignment vertical="center" wrapText="1"/>
    </xf>
    <xf numFmtId="16" fontId="0" fillId="0" borderId="12" xfId="0" applyNumberFormat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9" xfId="0" applyBorder="1" applyAlignment="1">
      <alignment horizontal="left"/>
    </xf>
    <xf numFmtId="1" fontId="0" fillId="32" borderId="17" xfId="0" applyNumberForma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1" fontId="0" fillId="0" borderId="10" xfId="0" applyNumberFormat="1" applyBorder="1" applyAlignment="1" quotePrefix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 quotePrefix="1">
      <alignment horizontal="center" vertical="center"/>
    </xf>
    <xf numFmtId="0" fontId="0" fillId="0" borderId="20" xfId="0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11" xfId="0" applyBorder="1" applyAlignment="1">
      <alignment vertical="center"/>
    </xf>
    <xf numFmtId="1" fontId="0" fillId="33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" fontId="0" fillId="33" borderId="11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4" borderId="10" xfId="0" applyFont="1" applyFill="1" applyBorder="1" applyAlignment="1">
      <alignment horizontal="center"/>
    </xf>
    <xf numFmtId="0" fontId="1" fillId="0" borderId="0" xfId="53" applyAlignment="1" applyProtection="1">
      <alignment/>
      <protection/>
    </xf>
    <xf numFmtId="0" fontId="1" fillId="0" borderId="12" xfId="53" applyBorder="1" applyAlignment="1" applyProtection="1">
      <alignment/>
      <protection/>
    </xf>
    <xf numFmtId="0" fontId="0" fillId="32" borderId="20" xfId="0" applyFont="1" applyFill="1" applyBorder="1" applyAlignment="1">
      <alignment horizontal="left"/>
    </xf>
    <xf numFmtId="1" fontId="0" fillId="32" borderId="2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0" fillId="0" borderId="0" xfId="0" applyNumberFormat="1" applyBorder="1" applyAlignment="1" quotePrefix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/>
    </xf>
    <xf numFmtId="0" fontId="0" fillId="0" borderId="11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" fontId="0" fillId="0" borderId="13" xfId="0" applyNumberFormat="1" applyFont="1" applyBorder="1" applyAlignment="1" quotePrefix="1">
      <alignment horizontal="center" vertic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22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1" fontId="0" fillId="0" borderId="11" xfId="0" applyNumberFormat="1" applyBorder="1" applyAlignment="1" quotePrefix="1">
      <alignment horizontal="center" vertical="center"/>
    </xf>
    <xf numFmtId="1" fontId="0" fillId="0" borderId="12" xfId="0" applyNumberFormat="1" applyBorder="1" applyAlignment="1" quotePrefix="1">
      <alignment horizontal="center" vertical="center"/>
    </xf>
    <xf numFmtId="1" fontId="0" fillId="0" borderId="13" xfId="0" applyNumberForma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0" fillId="0" borderId="19" xfId="0" applyNumberFormat="1" applyBorder="1" applyAlignment="1" quotePrefix="1">
      <alignment horizontal="center" vertical="center"/>
    </xf>
    <xf numFmtId="1" fontId="0" fillId="0" borderId="21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" fontId="0" fillId="0" borderId="22" xfId="0" applyNumberFormat="1" applyBorder="1" applyAlignment="1" quotePrefix="1">
      <alignment horizontal="center" vertical="center"/>
    </xf>
    <xf numFmtId="16" fontId="0" fillId="0" borderId="24" xfId="0" applyNumberFormat="1" applyBorder="1" applyAlignment="1" quotePrefix="1">
      <alignment horizontal="center" vertical="center"/>
    </xf>
    <xf numFmtId="16" fontId="0" fillId="0" borderId="16" xfId="0" applyNumberFormat="1" applyBorder="1" applyAlignment="1" quotePrefix="1">
      <alignment horizontal="center" vertical="center"/>
    </xf>
    <xf numFmtId="16" fontId="0" fillId="0" borderId="18" xfId="0" applyNumberFormat="1" applyBorder="1" applyAlignment="1" quotePrefix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16" fontId="0" fillId="0" borderId="22" xfId="0" applyNumberFormat="1" applyBorder="1" applyAlignment="1">
      <alignment horizontal="center" vertical="center"/>
    </xf>
    <xf numFmtId="16" fontId="0" fillId="0" borderId="24" xfId="0" applyNumberFormat="1" applyBorder="1" applyAlignment="1">
      <alignment horizontal="center" vertical="center"/>
    </xf>
    <xf numFmtId="16" fontId="0" fillId="0" borderId="16" xfId="0" applyNumberFormat="1" applyBorder="1" applyAlignment="1">
      <alignment horizontal="center" vertical="center"/>
    </xf>
    <xf numFmtId="16" fontId="0" fillId="0" borderId="18" xfId="0" applyNumberFormat="1" applyBorder="1" applyAlignment="1">
      <alignment horizontal="center" vertical="center"/>
    </xf>
    <xf numFmtId="16" fontId="0" fillId="0" borderId="11" xfId="0" applyNumberFormat="1" applyBorder="1" applyAlignment="1" quotePrefix="1">
      <alignment horizontal="center" vertical="center"/>
    </xf>
    <xf numFmtId="16" fontId="0" fillId="0" borderId="13" xfId="0" applyNumberFormat="1" applyBorder="1" applyAlignment="1" quotePrefix="1">
      <alignment horizontal="center" vertical="center"/>
    </xf>
    <xf numFmtId="16" fontId="0" fillId="0" borderId="12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22" xfId="0" applyNumberFormat="1" applyBorder="1" applyAlignment="1" quotePrefix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" fontId="0" fillId="0" borderId="19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6" fontId="0" fillId="0" borderId="19" xfId="0" applyNumberFormat="1" applyBorder="1" applyAlignment="1" quotePrefix="1">
      <alignment horizontal="center" vertical="center"/>
    </xf>
    <xf numFmtId="16" fontId="0" fillId="0" borderId="21" xfId="0" applyNumberFormat="1" applyBorder="1" applyAlignment="1" quotePrefix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23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24" xfId="0" applyNumberFormat="1" applyBorder="1" applyAlignment="1" quotePrefix="1">
      <alignment horizontal="center" vertical="center"/>
    </xf>
    <xf numFmtId="1" fontId="0" fillId="0" borderId="16" xfId="0" applyNumberFormat="1" applyBorder="1" applyAlignment="1" quotePrefix="1">
      <alignment horizontal="center" vertical="center"/>
    </xf>
    <xf numFmtId="1" fontId="0" fillId="0" borderId="18" xfId="0" applyNumberFormat="1" applyBorder="1" applyAlignment="1" quotePrefix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" fontId="0" fillId="0" borderId="11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" fontId="0" fillId="0" borderId="19" xfId="0" applyNumberFormat="1" applyFont="1" applyBorder="1" applyAlignment="1" quotePrefix="1">
      <alignment horizontal="center" vertical="center"/>
    </xf>
    <xf numFmtId="1" fontId="0" fillId="0" borderId="22" xfId="0" applyNumberFormat="1" applyFont="1" applyBorder="1" applyAlignment="1" quotePrefix="1">
      <alignment horizontal="center" vertical="center"/>
    </xf>
    <xf numFmtId="1" fontId="0" fillId="0" borderId="14" xfId="0" applyNumberFormat="1" applyBorder="1" applyAlignment="1" quotePrefix="1">
      <alignment horizontal="center" vertical="center"/>
    </xf>
    <xf numFmtId="1" fontId="0" fillId="0" borderId="15" xfId="0" applyNumberFormat="1" applyBorder="1" applyAlignment="1" quotePrefix="1">
      <alignment horizontal="center" vertical="center"/>
    </xf>
    <xf numFmtId="16" fontId="0" fillId="0" borderId="21" xfId="0" applyNumberFormat="1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" fontId="0" fillId="0" borderId="22" xfId="0" applyNumberFormat="1" applyFont="1" applyBorder="1" applyAlignment="1" quotePrefix="1">
      <alignment horizontal="center" vertical="center"/>
    </xf>
    <xf numFmtId="16" fontId="0" fillId="0" borderId="24" xfId="0" applyNumberFormat="1" applyFont="1" applyBorder="1" applyAlignment="1" quotePrefix="1">
      <alignment horizontal="center" vertical="center"/>
    </xf>
    <xf numFmtId="16" fontId="0" fillId="0" borderId="16" xfId="0" applyNumberFormat="1" applyFont="1" applyBorder="1" applyAlignment="1" quotePrefix="1">
      <alignment horizontal="center" vertical="center"/>
    </xf>
    <xf numFmtId="16" fontId="0" fillId="0" borderId="18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6" fontId="0" fillId="0" borderId="14" xfId="0" applyNumberFormat="1" applyFont="1" applyBorder="1" applyAlignment="1" quotePrefix="1">
      <alignment horizontal="center" vertical="center"/>
    </xf>
    <xf numFmtId="16" fontId="0" fillId="0" borderId="15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" fontId="0" fillId="0" borderId="19" xfId="0" applyNumberFormat="1" applyFont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" fontId="0" fillId="0" borderId="24" xfId="0" applyNumberFormat="1" applyFont="1" applyBorder="1" applyAlignment="1" quotePrefix="1">
      <alignment horizontal="center" vertical="center"/>
    </xf>
    <xf numFmtId="1" fontId="0" fillId="0" borderId="14" xfId="0" applyNumberFormat="1" applyFont="1" applyBorder="1" applyAlignment="1" quotePrefix="1">
      <alignment horizontal="center" vertical="center"/>
    </xf>
    <xf numFmtId="1" fontId="0" fillId="0" borderId="15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" fontId="0" fillId="0" borderId="21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Fill="1" applyBorder="1" applyAlignment="1" quotePrefix="1">
      <alignment horizontal="center" vertical="center"/>
    </xf>
    <xf numFmtId="16" fontId="0" fillId="0" borderId="14" xfId="0" applyNumberFormat="1" applyBorder="1" applyAlignment="1" quotePrefix="1">
      <alignment horizontal="center" vertical="center"/>
    </xf>
    <xf numFmtId="16" fontId="0" fillId="0" borderId="15" xfId="0" applyNumberFormat="1" applyBorder="1" applyAlignment="1" quotePrefix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1" fontId="0" fillId="0" borderId="16" xfId="0" applyNumberFormat="1" applyFont="1" applyBorder="1" applyAlignment="1" quotePrefix="1">
      <alignment horizontal="center" vertical="center"/>
    </xf>
    <xf numFmtId="1" fontId="0" fillId="0" borderId="18" xfId="0" applyNumberFormat="1" applyFont="1" applyBorder="1" applyAlignment="1" quotePrefix="1">
      <alignment horizontal="center" vertical="center"/>
    </xf>
    <xf numFmtId="16" fontId="0" fillId="0" borderId="12" xfId="0" applyNumberFormat="1" applyFont="1" applyBorder="1" applyAlignment="1" quotePrefix="1">
      <alignment horizontal="center" vertical="center"/>
    </xf>
    <xf numFmtId="16" fontId="0" fillId="0" borderId="13" xfId="0" applyNumberFormat="1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16" fontId="0" fillId="0" borderId="21" xfId="0" applyNumberForma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1" fontId="0" fillId="0" borderId="11" xfId="0" applyNumberFormat="1" applyFont="1" applyBorder="1" applyAlignment="1" quotePrefix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2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1" fontId="0" fillId="0" borderId="22" xfId="0" applyNumberFormat="1" applyFill="1" applyBorder="1" applyAlignment="1" quotePrefix="1">
      <alignment horizontal="center" vertical="center"/>
    </xf>
    <xf numFmtId="1" fontId="0" fillId="0" borderId="24" xfId="0" applyNumberFormat="1" applyFill="1" applyBorder="1" applyAlignment="1" quotePrefix="1">
      <alignment horizontal="center" vertical="center"/>
    </xf>
    <xf numFmtId="1" fontId="0" fillId="0" borderId="16" xfId="0" applyNumberFormat="1" applyFill="1" applyBorder="1" applyAlignment="1" quotePrefix="1">
      <alignment horizontal="center" vertical="center"/>
    </xf>
    <xf numFmtId="1" fontId="0" fillId="0" borderId="18" xfId="0" applyNumberFormat="1" applyFill="1" applyBorder="1" applyAlignment="1" quotePrefix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1" fontId="0" fillId="0" borderId="19" xfId="0" applyNumberFormat="1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  <xf numFmtId="1" fontId="0" fillId="0" borderId="19" xfId="0" applyNumberFormat="1" applyFont="1" applyBorder="1" applyAlignment="1" quotePrefix="1">
      <alignment horizontal="center" vertical="center" wrapText="1"/>
    </xf>
    <xf numFmtId="1" fontId="0" fillId="0" borderId="21" xfId="0" applyNumberFormat="1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" fontId="0" fillId="0" borderId="19" xfId="0" applyNumberFormat="1" applyFill="1" applyBorder="1" applyAlignment="1" quotePrefix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6" fontId="0" fillId="0" borderId="22" xfId="0" applyNumberFormat="1" applyFont="1" applyBorder="1" applyAlignment="1">
      <alignment horizontal="center" vertical="center" wrapText="1"/>
    </xf>
    <xf numFmtId="16" fontId="0" fillId="0" borderId="24" xfId="0" applyNumberFormat="1" applyFont="1" applyBorder="1" applyAlignment="1">
      <alignment horizontal="center" vertical="center" wrapText="1"/>
    </xf>
    <xf numFmtId="16" fontId="0" fillId="0" borderId="16" xfId="0" applyNumberFormat="1" applyFont="1" applyBorder="1" applyAlignment="1">
      <alignment horizontal="center" vertical="center" wrapText="1"/>
    </xf>
    <xf numFmtId="16" fontId="0" fillId="0" borderId="18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16" fontId="0" fillId="0" borderId="24" xfId="0" applyNumberFormat="1" applyFont="1" applyBorder="1" applyAlignment="1" quotePrefix="1">
      <alignment horizontal="center" vertical="center" wrapText="1"/>
    </xf>
    <xf numFmtId="16" fontId="0" fillId="0" borderId="16" xfId="0" applyNumberFormat="1" applyFont="1" applyBorder="1" applyAlignment="1" quotePrefix="1">
      <alignment horizontal="center" vertical="center" wrapText="1"/>
    </xf>
    <xf numFmtId="16" fontId="0" fillId="0" borderId="18" xfId="0" applyNumberFormat="1" applyFont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1" fontId="0" fillId="0" borderId="19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9" xfId="0" applyNumberFormat="1" applyBorder="1" applyAlignment="1" quotePrefix="1">
      <alignment horizontal="center"/>
    </xf>
    <xf numFmtId="1" fontId="0" fillId="0" borderId="21" xfId="0" applyNumberFormat="1" applyBorder="1" applyAlignment="1" quotePrefix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1" fontId="0" fillId="0" borderId="11" xfId="0" applyNumberFormat="1" applyBorder="1" applyAlignment="1" quotePrefix="1">
      <alignment horizontal="center" vertical="center" wrapText="1"/>
    </xf>
    <xf numFmtId="1" fontId="0" fillId="0" borderId="12" xfId="0" applyNumberFormat="1" applyBorder="1" applyAlignment="1" quotePrefix="1">
      <alignment horizontal="center" vertical="center" wrapText="1"/>
    </xf>
    <xf numFmtId="1" fontId="0" fillId="0" borderId="13" xfId="0" applyNumberFormat="1" applyBorder="1" applyAlignment="1" quotePrefix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6" fontId="0" fillId="0" borderId="19" xfId="0" applyNumberFormat="1" applyFont="1" applyBorder="1" applyAlignment="1" quotePrefix="1">
      <alignment horizontal="center" vertical="center" wrapText="1"/>
    </xf>
    <xf numFmtId="16" fontId="0" fillId="0" borderId="21" xfId="0" applyNumberFormat="1" applyFont="1" applyBorder="1" applyAlignment="1">
      <alignment horizontal="center" vertical="center" wrapText="1"/>
    </xf>
    <xf numFmtId="16" fontId="0" fillId="0" borderId="21" xfId="0" applyNumberFormat="1" applyFont="1" applyBorder="1" applyAlignment="1" quotePrefix="1">
      <alignment horizontal="center" vertical="center" wrapText="1"/>
    </xf>
    <xf numFmtId="1" fontId="0" fillId="0" borderId="22" xfId="0" applyNumberFormat="1" applyBorder="1" applyAlignment="1">
      <alignment horizontal="center" vertical="center"/>
    </xf>
    <xf numFmtId="1" fontId="0" fillId="0" borderId="22" xfId="0" applyNumberFormat="1" applyFont="1" applyBorder="1" applyAlignment="1" quotePrefix="1">
      <alignment horizontal="center" vertical="center" wrapText="1"/>
    </xf>
    <xf numFmtId="1" fontId="0" fillId="0" borderId="24" xfId="0" applyNumberFormat="1" applyFont="1" applyBorder="1" applyAlignment="1" quotePrefix="1">
      <alignment horizontal="center" vertical="center" wrapText="1"/>
    </xf>
    <xf numFmtId="1" fontId="0" fillId="0" borderId="16" xfId="0" applyNumberFormat="1" applyFont="1" applyBorder="1" applyAlignment="1" quotePrefix="1">
      <alignment horizontal="center" vertical="center" wrapText="1"/>
    </xf>
    <xf numFmtId="1" fontId="0" fillId="0" borderId="18" xfId="0" applyNumberFormat="1" applyFont="1" applyBorder="1" applyAlignment="1" quotePrefix="1">
      <alignment horizontal="center" vertical="center" wrapText="1"/>
    </xf>
    <xf numFmtId="1" fontId="0" fillId="0" borderId="14" xfId="0" applyNumberFormat="1" applyFont="1" applyBorder="1" applyAlignment="1" quotePrefix="1">
      <alignment horizontal="center" vertical="center" wrapText="1"/>
    </xf>
    <xf numFmtId="1" fontId="0" fillId="0" borderId="15" xfId="0" applyNumberFormat="1" applyFont="1" applyBorder="1" applyAlignment="1" quotePrefix="1">
      <alignment horizontal="center" vertical="center" wrapText="1"/>
    </xf>
    <xf numFmtId="1" fontId="0" fillId="0" borderId="19" xfId="0" applyNumberFormat="1" applyFont="1" applyFill="1" applyBorder="1" applyAlignment="1" quotePrefix="1">
      <alignment horizontal="center" vertical="center"/>
    </xf>
    <xf numFmtId="1" fontId="0" fillId="0" borderId="21" xfId="0" applyNumberFormat="1" applyFont="1" applyFill="1" applyBorder="1" applyAlignment="1" quotePrefix="1">
      <alignment horizontal="center" vertical="center"/>
    </xf>
    <xf numFmtId="1" fontId="0" fillId="0" borderId="11" xfId="0" applyNumberFormat="1" applyFont="1" applyBorder="1" applyAlignment="1" quotePrefix="1">
      <alignment horizontal="center" vertic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" fontId="0" fillId="0" borderId="22" xfId="0" applyNumberFormat="1" applyBorder="1" applyAlignment="1">
      <alignment horizontal="center" vertical="center" wrapText="1"/>
    </xf>
    <xf numFmtId="16" fontId="0" fillId="0" borderId="24" xfId="0" applyNumberFormat="1" applyBorder="1" applyAlignment="1">
      <alignment horizontal="center" vertical="center" wrapText="1"/>
    </xf>
    <xf numFmtId="16" fontId="0" fillId="0" borderId="14" xfId="0" applyNumberFormat="1" applyBorder="1" applyAlignment="1">
      <alignment horizontal="center" vertical="center" wrapText="1"/>
    </xf>
    <xf numFmtId="16" fontId="0" fillId="0" borderId="15" xfId="0" applyNumberFormat="1" applyBorder="1" applyAlignment="1">
      <alignment horizontal="center" vertical="center" wrapText="1"/>
    </xf>
    <xf numFmtId="16" fontId="0" fillId="0" borderId="16" xfId="0" applyNumberFormat="1" applyBorder="1" applyAlignment="1">
      <alignment horizontal="center" vertical="center" wrapText="1"/>
    </xf>
    <xf numFmtId="16" fontId="0" fillId="0" borderId="18" xfId="0" applyNumberFormat="1" applyBorder="1" applyAlignment="1">
      <alignment horizontal="center" vertical="center" wrapText="1"/>
    </xf>
    <xf numFmtId="16" fontId="0" fillId="0" borderId="22" xfId="0" applyNumberFormat="1" applyBorder="1" applyAlignment="1" quotePrefix="1">
      <alignment horizontal="center" vertical="center" wrapText="1"/>
    </xf>
    <xf numFmtId="16" fontId="0" fillId="0" borderId="24" xfId="0" applyNumberFormat="1" applyBorder="1" applyAlignment="1" quotePrefix="1">
      <alignment horizontal="center" vertical="center" wrapText="1"/>
    </xf>
    <xf numFmtId="16" fontId="0" fillId="0" borderId="14" xfId="0" applyNumberFormat="1" applyBorder="1" applyAlignment="1" quotePrefix="1">
      <alignment horizontal="center" vertical="center" wrapText="1"/>
    </xf>
    <xf numFmtId="16" fontId="0" fillId="0" borderId="15" xfId="0" applyNumberFormat="1" applyBorder="1" applyAlignment="1" quotePrefix="1">
      <alignment horizontal="center" vertical="center" wrapText="1"/>
    </xf>
    <xf numFmtId="16" fontId="0" fillId="0" borderId="16" xfId="0" applyNumberFormat="1" applyBorder="1" applyAlignment="1" quotePrefix="1">
      <alignment horizontal="center" vertical="center" wrapText="1"/>
    </xf>
    <xf numFmtId="16" fontId="0" fillId="0" borderId="18" xfId="0" applyNumberFormat="1" applyBorder="1" applyAlignment="1" quotePrefix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" fontId="0" fillId="0" borderId="14" xfId="0" applyNumberFormat="1" applyFill="1" applyBorder="1" applyAlignment="1" quotePrefix="1">
      <alignment horizontal="center" vertical="center"/>
    </xf>
    <xf numFmtId="1" fontId="0" fillId="0" borderId="15" xfId="0" applyNumberFormat="1" applyFill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ill="1" applyBorder="1" applyAlignment="1" quotePrefix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0" fillId="0" borderId="11" xfId="0" applyNumberFormat="1" applyFill="1" applyBorder="1" applyAlignment="1" quotePrefix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4" max="4" width="33.00390625" style="0" customWidth="1"/>
    <col min="5" max="5" width="37.8515625" style="0" customWidth="1"/>
  </cols>
  <sheetData>
    <row r="2" spans="4:5" ht="12.75">
      <c r="D2" s="203" t="s">
        <v>721</v>
      </c>
      <c r="E2" s="203" t="s">
        <v>722</v>
      </c>
    </row>
    <row r="3" spans="3:5" ht="12.75">
      <c r="C3" s="33"/>
      <c r="D3" s="204" t="s">
        <v>723</v>
      </c>
      <c r="E3" s="2" t="s">
        <v>939</v>
      </c>
    </row>
    <row r="4" spans="4:5" ht="12.75">
      <c r="D4" s="205" t="s">
        <v>725</v>
      </c>
      <c r="E4" s="3" t="s">
        <v>927</v>
      </c>
    </row>
    <row r="5" spans="4:5" ht="12.75">
      <c r="D5" s="205" t="s">
        <v>726</v>
      </c>
      <c r="E5" s="3" t="s">
        <v>940</v>
      </c>
    </row>
    <row r="6" spans="4:5" ht="12.75">
      <c r="D6" s="205" t="s">
        <v>727</v>
      </c>
      <c r="E6" s="3" t="s">
        <v>930</v>
      </c>
    </row>
    <row r="7" spans="4:5" ht="12.75">
      <c r="D7" s="205" t="s">
        <v>728</v>
      </c>
      <c r="E7" s="3" t="s">
        <v>933</v>
      </c>
    </row>
    <row r="8" spans="4:5" ht="12.75">
      <c r="D8" s="205" t="s">
        <v>724</v>
      </c>
      <c r="E8" s="3" t="s">
        <v>941</v>
      </c>
    </row>
    <row r="9" spans="4:5" ht="12.75">
      <c r="D9" s="205" t="s">
        <v>729</v>
      </c>
      <c r="E9" s="3" t="s">
        <v>934</v>
      </c>
    </row>
    <row r="10" spans="4:5" ht="12.75">
      <c r="D10" s="205" t="s">
        <v>730</v>
      </c>
      <c r="E10" s="3" t="s">
        <v>935</v>
      </c>
    </row>
    <row r="11" spans="4:5" ht="12.75">
      <c r="D11" s="205" t="s">
        <v>731</v>
      </c>
      <c r="E11" s="3" t="s">
        <v>937</v>
      </c>
    </row>
    <row r="12" spans="4:5" ht="12.75">
      <c r="D12" s="205" t="s">
        <v>732</v>
      </c>
      <c r="E12" s="3" t="s">
        <v>942</v>
      </c>
    </row>
    <row r="13" spans="4:5" ht="12.75">
      <c r="D13" s="205" t="s">
        <v>733</v>
      </c>
      <c r="E13" s="3" t="s">
        <v>943</v>
      </c>
    </row>
    <row r="14" spans="4:5" ht="12.75">
      <c r="D14" s="205" t="s">
        <v>736</v>
      </c>
      <c r="E14" s="3" t="s">
        <v>951</v>
      </c>
    </row>
    <row r="15" spans="4:5" ht="12.75">
      <c r="D15" s="205" t="s">
        <v>834</v>
      </c>
      <c r="E15" s="3" t="s">
        <v>944</v>
      </c>
    </row>
    <row r="16" spans="4:5" ht="12.75">
      <c r="D16" s="205" t="s">
        <v>770</v>
      </c>
      <c r="E16" s="3" t="s">
        <v>981</v>
      </c>
    </row>
    <row r="17" spans="4:5" ht="12.75">
      <c r="D17" s="205" t="s">
        <v>862</v>
      </c>
      <c r="E17" s="3" t="s">
        <v>945</v>
      </c>
    </row>
    <row r="18" spans="4:5" ht="12.75">
      <c r="D18" s="205" t="s">
        <v>874</v>
      </c>
      <c r="E18" s="3" t="s">
        <v>929</v>
      </c>
    </row>
    <row r="19" spans="4:5" ht="12.75">
      <c r="D19" s="205" t="s">
        <v>734</v>
      </c>
      <c r="E19" s="3" t="s">
        <v>949</v>
      </c>
    </row>
    <row r="20" spans="4:5" ht="12.75">
      <c r="D20" s="205" t="s">
        <v>884</v>
      </c>
      <c r="E20" s="3" t="s">
        <v>946</v>
      </c>
    </row>
    <row r="21" spans="4:5" ht="12.75">
      <c r="D21" s="205" t="s">
        <v>737</v>
      </c>
      <c r="E21" s="3" t="s">
        <v>952</v>
      </c>
    </row>
    <row r="22" spans="4:5" ht="12.75">
      <c r="D22" s="205" t="s">
        <v>885</v>
      </c>
      <c r="E22" s="3" t="s">
        <v>947</v>
      </c>
    </row>
    <row r="23" spans="4:5" ht="12.75">
      <c r="D23" s="205" t="s">
        <v>738</v>
      </c>
      <c r="E23" s="3" t="s">
        <v>953</v>
      </c>
    </row>
    <row r="24" spans="4:5" ht="12.75">
      <c r="D24" s="205" t="s">
        <v>741</v>
      </c>
      <c r="E24" s="3" t="s">
        <v>955</v>
      </c>
    </row>
    <row r="25" spans="4:5" ht="12.75">
      <c r="D25" s="205" t="s">
        <v>740</v>
      </c>
      <c r="E25" s="3" t="s">
        <v>954</v>
      </c>
    </row>
    <row r="26" spans="4:5" ht="12.75">
      <c r="D26" s="205" t="s">
        <v>917</v>
      </c>
      <c r="E26" s="3" t="s">
        <v>948</v>
      </c>
    </row>
    <row r="27" spans="4:5" ht="12.75">
      <c r="D27" s="205" t="s">
        <v>805</v>
      </c>
      <c r="E27" s="3" t="s">
        <v>982</v>
      </c>
    </row>
    <row r="28" spans="4:5" ht="12.75">
      <c r="D28" s="205" t="s">
        <v>739</v>
      </c>
      <c r="E28" s="3" t="s">
        <v>938</v>
      </c>
    </row>
    <row r="29" spans="4:5" ht="12.75">
      <c r="D29" s="205" t="s">
        <v>743</v>
      </c>
      <c r="E29" s="3" t="s">
        <v>979</v>
      </c>
    </row>
    <row r="30" spans="4:5" ht="12.75">
      <c r="D30" s="205" t="s">
        <v>742</v>
      </c>
      <c r="E30" s="3" t="s">
        <v>956</v>
      </c>
    </row>
    <row r="31" spans="4:5" ht="12.75">
      <c r="D31" s="205" t="s">
        <v>924</v>
      </c>
      <c r="E31" s="3" t="s">
        <v>925</v>
      </c>
    </row>
    <row r="32" spans="4:5" ht="12.75">
      <c r="D32" s="205" t="s">
        <v>756</v>
      </c>
      <c r="E32" s="3" t="s">
        <v>957</v>
      </c>
    </row>
    <row r="33" spans="4:5" ht="12.75">
      <c r="D33" s="205" t="s">
        <v>744</v>
      </c>
      <c r="E33" s="3" t="s">
        <v>980</v>
      </c>
    </row>
    <row r="34" spans="4:5" ht="12.75">
      <c r="D34" s="205" t="s">
        <v>735</v>
      </c>
      <c r="E34" s="3" t="s">
        <v>950</v>
      </c>
    </row>
    <row r="35" spans="4:5" ht="12.75">
      <c r="D35" s="205" t="s">
        <v>754</v>
      </c>
      <c r="E35" s="3" t="s">
        <v>5</v>
      </c>
    </row>
    <row r="36" spans="4:5" ht="12.75">
      <c r="D36" s="205" t="s">
        <v>748</v>
      </c>
      <c r="E36" s="3" t="s">
        <v>1</v>
      </c>
    </row>
    <row r="37" spans="4:5" ht="12.75">
      <c r="D37" s="205" t="s">
        <v>745</v>
      </c>
      <c r="E37" s="3" t="s">
        <v>983</v>
      </c>
    </row>
    <row r="38" spans="4:5" ht="12.75">
      <c r="D38" s="205" t="s">
        <v>749</v>
      </c>
      <c r="E38" s="3" t="s">
        <v>3</v>
      </c>
    </row>
    <row r="39" spans="4:5" ht="12.75">
      <c r="D39" s="205" t="s">
        <v>750</v>
      </c>
      <c r="E39" s="3" t="s">
        <v>6</v>
      </c>
    </row>
    <row r="40" spans="4:5" ht="12.75">
      <c r="D40" s="205" t="s">
        <v>751</v>
      </c>
      <c r="E40" s="3" t="s">
        <v>9</v>
      </c>
    </row>
    <row r="41" spans="4:5" ht="12.75">
      <c r="D41" s="205" t="s">
        <v>752</v>
      </c>
      <c r="E41" s="3" t="s">
        <v>11</v>
      </c>
    </row>
    <row r="42" spans="4:5" ht="12.75">
      <c r="D42" s="205" t="s">
        <v>746</v>
      </c>
      <c r="E42" s="3" t="s">
        <v>984</v>
      </c>
    </row>
    <row r="43" spans="4:5" ht="12.75">
      <c r="D43" s="205" t="s">
        <v>755</v>
      </c>
      <c r="E43" s="3" t="s">
        <v>12</v>
      </c>
    </row>
    <row r="44" spans="4:5" ht="12.75">
      <c r="D44" s="205" t="s">
        <v>753</v>
      </c>
      <c r="E44" s="3" t="s">
        <v>12</v>
      </c>
    </row>
    <row r="45" spans="4:5" ht="12.75">
      <c r="D45" s="205" t="s">
        <v>747</v>
      </c>
      <c r="E45" s="3" t="s">
        <v>985</v>
      </c>
    </row>
    <row r="46" spans="4:5" ht="12.75">
      <c r="D46" s="4"/>
      <c r="E46" s="4"/>
    </row>
  </sheetData>
  <sheetProtection/>
  <hyperlinks>
    <hyperlink ref="D3" location="'Classical Greek'!A1" display="Classical Greek"/>
    <hyperlink ref="D8" location="'Early Achaemenid'!A1" display="Early Achaemenid"/>
    <hyperlink ref="D4" location="Thracian!A1" display="Thracian"/>
    <hyperlink ref="D5" location="Lydian!A1" display="Lydian"/>
    <hyperlink ref="D6" location="'Late Dyn Egyptian'!A1" display="Late Dynastic Egyptian"/>
    <hyperlink ref="D7" location="'Kyrenian Greek'!A1" display="Kyrenean Greek"/>
    <hyperlink ref="D9" location="'Early Carthaginian'!A1" display="Early Carthaginian"/>
    <hyperlink ref="D10" location="'Skythian or Saka'!A1" display="Skythian or Saka"/>
    <hyperlink ref="D11" location="'Classical Indian'!A1" display="Classical Indian"/>
    <hyperlink ref="D12" location="'Late Achaem Persian'!A1" display="Late Achaemenid Persian"/>
    <hyperlink ref="D13" location="Syracusan!A1" display="Syracusan"/>
    <hyperlink ref="D19" location="'Mid Republican Roman'!A1" display="Mid Republican Roman"/>
    <hyperlink ref="D34" location="'Late Republican Roman'!A1" display="Late Republican Roman"/>
    <hyperlink ref="D14" location="Gallic!A1" display="Gallic"/>
    <hyperlink ref="D21" location="Pyrrhic!A1" display="Pyrrhic"/>
    <hyperlink ref="D23" location="'Late Carthaginian'!A1" display="Late Carthaginian"/>
    <hyperlink ref="D28" location="'Ancient Spanish'!A1" display="Ancient Spanish"/>
    <hyperlink ref="D25" location="'Later Macedonian'!A1" display="Later Macedonian"/>
    <hyperlink ref="D24" location="'Attalid Pergamene'!A1" display="Attalid Pergamene"/>
    <hyperlink ref="D30" location="'Later Seleucid'!A1" display="Later Seleucid"/>
    <hyperlink ref="D29" location="Numidian!A1" display="Numidian"/>
    <hyperlink ref="D33" location="Pontic!A1" display="Pontic"/>
    <hyperlink ref="D37" location="'Principate Roman'!A1" display="Principate Roman"/>
    <hyperlink ref="D42" location="'Dominate Roman'!A1" display="Dominate Roman"/>
    <hyperlink ref="D45" location="'Foederate Roman'!A1" display="Foederate Roman"/>
    <hyperlink ref="D36" location="'Ancient British'!A1" display="Ancient British"/>
    <hyperlink ref="D38" location="'Later Sarmatian'!A1" display="Later Sarmatian"/>
    <hyperlink ref="D35" location="Dacian!A1" display="Dacian or Carpi"/>
    <hyperlink ref="D39" location="'Sassanid Persian'!A1" display="Sassanid Persian"/>
    <hyperlink ref="D40" location="'Early Visigoth Vandal'!A1" display="Early Visigoth &amp; Vandal"/>
    <hyperlink ref="D41" location="'Early Anglo Saxon'!A1" display="Early Anglo-Saxon"/>
    <hyperlink ref="D43" location="'West Hun'!A1" display="Western Hunnic"/>
    <hyperlink ref="D44" location="'Hephth Hun'!A1" display="Hephthalite Hunnic"/>
    <hyperlink ref="D32" location="'Later Ptolemaic'!A1" display="Later Ptolemaic"/>
    <hyperlink ref="D16" location="'Early Armenian'!A1" display="Early Armenian"/>
    <hyperlink ref="D27" location="Parthian!A1" display="Parthian"/>
    <hyperlink ref="D15" location="'Alexandrian Macedonian'!A1" display="Alexandrian Macedonian"/>
    <hyperlink ref="D17" location="'Early Successor'!A1" display="Early Successor"/>
    <hyperlink ref="D18" location="'Early Sarmatian'!A1" display="Early Sarmatian"/>
    <hyperlink ref="D20" location="Galatian!A1" display="Galatian"/>
    <hyperlink ref="D22" location="'Hellenistic Greek'!A1" display="Hellenistic Greek"/>
    <hyperlink ref="D26" location="'Graeco-Bactrian'!A1" display="Graeco-Bactrian"/>
    <hyperlink ref="D31" location="'Indo-Greek'!A1" display="Indo-Gree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1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4" max="14" width="8.28125" style="0" customWidth="1"/>
    <col min="15" max="15" width="8.00390625" style="0" customWidth="1"/>
    <col min="16" max="16" width="8.28125" style="0" customWidth="1"/>
    <col min="17" max="17" width="8.421875" style="0" customWidth="1"/>
    <col min="18" max="18" width="8.57421875" style="0" customWidth="1"/>
  </cols>
  <sheetData>
    <row r="1" ht="8.25" customHeight="1"/>
    <row r="2" spans="2:19" ht="15.75">
      <c r="B2" s="228" t="s">
        <v>936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87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38.25">
      <c r="B7" s="131" t="s">
        <v>34</v>
      </c>
      <c r="C7" s="135" t="s">
        <v>463</v>
      </c>
      <c r="D7" s="85" t="s">
        <v>28</v>
      </c>
      <c r="E7" s="82"/>
      <c r="F7" s="134" t="s">
        <v>20</v>
      </c>
      <c r="G7" s="85"/>
      <c r="H7" s="60"/>
      <c r="I7" s="60">
        <v>1</v>
      </c>
      <c r="J7" s="11">
        <f aca="true" t="shared" si="0" ref="J7:J19">S7</f>
        <v>100</v>
      </c>
      <c r="K7" s="353" t="s">
        <v>129</v>
      </c>
      <c r="L7" s="357"/>
      <c r="N7" s="50">
        <v>100</v>
      </c>
      <c r="O7" s="50"/>
      <c r="P7" s="50"/>
      <c r="Q7" s="50"/>
      <c r="R7" s="50"/>
      <c r="S7" s="50">
        <f aca="true" t="shared" si="1" ref="S7:S19">SUM(N7:R7)</f>
        <v>100</v>
      </c>
    </row>
    <row r="8" spans="2:19" ht="12.75">
      <c r="B8" s="311" t="s">
        <v>464</v>
      </c>
      <c r="C8" s="342"/>
      <c r="D8" s="85" t="s">
        <v>35</v>
      </c>
      <c r="E8" s="85"/>
      <c r="F8" s="134" t="s">
        <v>21</v>
      </c>
      <c r="G8" s="85" t="s">
        <v>74</v>
      </c>
      <c r="H8" s="60"/>
      <c r="I8" s="60">
        <v>4</v>
      </c>
      <c r="J8" s="11">
        <f t="shared" si="0"/>
        <v>80</v>
      </c>
      <c r="K8" s="362" t="s">
        <v>70</v>
      </c>
      <c r="L8" s="363"/>
      <c r="N8" s="50">
        <v>40</v>
      </c>
      <c r="O8" s="50"/>
      <c r="P8" s="50">
        <v>20</v>
      </c>
      <c r="Q8" s="50">
        <v>20</v>
      </c>
      <c r="R8" s="50"/>
      <c r="S8" s="50">
        <f t="shared" si="1"/>
        <v>80</v>
      </c>
    </row>
    <row r="9" spans="2:19" ht="12.75" customHeight="1">
      <c r="B9" s="311" t="s">
        <v>465</v>
      </c>
      <c r="C9" s="342"/>
      <c r="D9" s="85" t="s">
        <v>36</v>
      </c>
      <c r="E9" s="85"/>
      <c r="F9" s="134" t="s">
        <v>21</v>
      </c>
      <c r="G9" s="85" t="s">
        <v>74</v>
      </c>
      <c r="H9" s="60"/>
      <c r="I9" s="60">
        <v>4</v>
      </c>
      <c r="J9" s="11">
        <f t="shared" si="0"/>
        <v>90</v>
      </c>
      <c r="K9" s="376"/>
      <c r="L9" s="377"/>
      <c r="N9" s="50">
        <v>50</v>
      </c>
      <c r="O9" s="50"/>
      <c r="P9" s="50">
        <v>20</v>
      </c>
      <c r="Q9" s="50">
        <v>20</v>
      </c>
      <c r="R9" s="50"/>
      <c r="S9" s="50">
        <f t="shared" si="1"/>
        <v>90</v>
      </c>
    </row>
    <row r="10" spans="2:19" ht="12.75">
      <c r="B10" s="358" t="s">
        <v>31</v>
      </c>
      <c r="C10" s="359"/>
      <c r="D10" s="366" t="s">
        <v>156</v>
      </c>
      <c r="E10" s="366" t="s">
        <v>59</v>
      </c>
      <c r="F10" s="104" t="s">
        <v>20</v>
      </c>
      <c r="G10" s="366"/>
      <c r="H10" s="254"/>
      <c r="I10" s="254">
        <v>4</v>
      </c>
      <c r="J10" s="11">
        <f t="shared" si="0"/>
        <v>40</v>
      </c>
      <c r="K10" s="362" t="s">
        <v>255</v>
      </c>
      <c r="L10" s="363"/>
      <c r="N10" s="50">
        <v>40</v>
      </c>
      <c r="O10" s="50"/>
      <c r="P10" s="50"/>
      <c r="Q10" s="50"/>
      <c r="R10" s="50"/>
      <c r="S10" s="50">
        <f t="shared" si="1"/>
        <v>40</v>
      </c>
    </row>
    <row r="11" spans="2:19" ht="12.75">
      <c r="B11" s="378"/>
      <c r="C11" s="379"/>
      <c r="D11" s="375"/>
      <c r="E11" s="367"/>
      <c r="F11" s="84" t="s">
        <v>19</v>
      </c>
      <c r="G11" s="367"/>
      <c r="H11" s="255"/>
      <c r="I11" s="255"/>
      <c r="J11" s="11">
        <f t="shared" si="0"/>
        <v>30</v>
      </c>
      <c r="K11" s="376"/>
      <c r="L11" s="377"/>
      <c r="N11" s="50">
        <v>40</v>
      </c>
      <c r="O11" s="50"/>
      <c r="P11" s="50">
        <v>-10</v>
      </c>
      <c r="Q11" s="50"/>
      <c r="R11" s="50"/>
      <c r="S11" s="50">
        <f t="shared" si="1"/>
        <v>30</v>
      </c>
    </row>
    <row r="12" spans="2:19" ht="12.75">
      <c r="B12" s="378"/>
      <c r="C12" s="379"/>
      <c r="D12" s="375"/>
      <c r="E12" s="366" t="s">
        <v>16</v>
      </c>
      <c r="F12" s="104" t="s">
        <v>20</v>
      </c>
      <c r="G12" s="366"/>
      <c r="H12" s="254"/>
      <c r="I12" s="254">
        <v>4</v>
      </c>
      <c r="J12" s="11">
        <f t="shared" si="0"/>
        <v>60</v>
      </c>
      <c r="K12" s="376"/>
      <c r="L12" s="377"/>
      <c r="N12" s="50">
        <v>40</v>
      </c>
      <c r="O12" s="50">
        <v>20</v>
      </c>
      <c r="P12" s="50"/>
      <c r="Q12" s="50"/>
      <c r="R12" s="50"/>
      <c r="S12" s="50">
        <f t="shared" si="1"/>
        <v>60</v>
      </c>
    </row>
    <row r="13" spans="2:19" ht="12.75">
      <c r="B13" s="360"/>
      <c r="C13" s="361"/>
      <c r="D13" s="367"/>
      <c r="E13" s="367"/>
      <c r="F13" s="84" t="s">
        <v>19</v>
      </c>
      <c r="G13" s="367"/>
      <c r="H13" s="255"/>
      <c r="I13" s="255"/>
      <c r="J13" s="11">
        <f t="shared" si="0"/>
        <v>50</v>
      </c>
      <c r="K13" s="364"/>
      <c r="L13" s="365"/>
      <c r="N13" s="50">
        <v>40</v>
      </c>
      <c r="O13" s="50">
        <v>20</v>
      </c>
      <c r="P13" s="50">
        <v>-10</v>
      </c>
      <c r="Q13" s="50"/>
      <c r="R13" s="50"/>
      <c r="S13" s="50">
        <f t="shared" si="1"/>
        <v>50</v>
      </c>
    </row>
    <row r="14" spans="2:19" ht="12.75">
      <c r="B14" s="372" t="s">
        <v>153</v>
      </c>
      <c r="C14" s="412"/>
      <c r="D14" s="366" t="s">
        <v>51</v>
      </c>
      <c r="E14" s="366" t="s">
        <v>59</v>
      </c>
      <c r="F14" s="104" t="s">
        <v>20</v>
      </c>
      <c r="G14" s="366" t="s">
        <v>74</v>
      </c>
      <c r="H14" s="254"/>
      <c r="I14" s="254">
        <v>4</v>
      </c>
      <c r="J14" s="11">
        <f t="shared" si="0"/>
        <v>40</v>
      </c>
      <c r="K14" s="362" t="s">
        <v>467</v>
      </c>
      <c r="L14" s="363"/>
      <c r="N14" s="50">
        <v>20</v>
      </c>
      <c r="O14" s="50"/>
      <c r="P14" s="50"/>
      <c r="Q14" s="50">
        <v>20</v>
      </c>
      <c r="R14" s="50"/>
      <c r="S14" s="50">
        <f t="shared" si="1"/>
        <v>40</v>
      </c>
    </row>
    <row r="15" spans="2:19" ht="12.75">
      <c r="B15" s="373"/>
      <c r="C15" s="413"/>
      <c r="D15" s="375"/>
      <c r="E15" s="367"/>
      <c r="F15" s="84" t="s">
        <v>19</v>
      </c>
      <c r="G15" s="375"/>
      <c r="H15" s="256"/>
      <c r="I15" s="256"/>
      <c r="J15" s="11">
        <f t="shared" si="0"/>
        <v>30</v>
      </c>
      <c r="K15" s="376"/>
      <c r="L15" s="377"/>
      <c r="N15" s="50">
        <v>20</v>
      </c>
      <c r="O15" s="50"/>
      <c r="P15" s="50">
        <v>-10</v>
      </c>
      <c r="Q15" s="50">
        <v>20</v>
      </c>
      <c r="R15" s="50"/>
      <c r="S15" s="50">
        <f t="shared" si="1"/>
        <v>30</v>
      </c>
    </row>
    <row r="16" spans="2:19" ht="12.75">
      <c r="B16" s="373"/>
      <c r="C16" s="372" t="s">
        <v>466</v>
      </c>
      <c r="D16" s="375"/>
      <c r="E16" s="366" t="s">
        <v>16</v>
      </c>
      <c r="F16" s="104" t="s">
        <v>20</v>
      </c>
      <c r="G16" s="375"/>
      <c r="H16" s="256"/>
      <c r="I16" s="256"/>
      <c r="J16" s="11">
        <f t="shared" si="0"/>
        <v>60</v>
      </c>
      <c r="K16" s="376"/>
      <c r="L16" s="377"/>
      <c r="N16" s="50">
        <v>20</v>
      </c>
      <c r="O16" s="50">
        <v>20</v>
      </c>
      <c r="P16" s="50"/>
      <c r="Q16" s="50">
        <v>20</v>
      </c>
      <c r="R16" s="50"/>
      <c r="S16" s="50">
        <f t="shared" si="1"/>
        <v>60</v>
      </c>
    </row>
    <row r="17" spans="2:19" ht="12.75">
      <c r="B17" s="374"/>
      <c r="C17" s="374"/>
      <c r="D17" s="367"/>
      <c r="E17" s="367"/>
      <c r="F17" s="84" t="s">
        <v>19</v>
      </c>
      <c r="G17" s="367"/>
      <c r="H17" s="255"/>
      <c r="I17" s="255"/>
      <c r="J17" s="11">
        <f t="shared" si="0"/>
        <v>50</v>
      </c>
      <c r="K17" s="364"/>
      <c r="L17" s="365"/>
      <c r="N17" s="50">
        <v>20</v>
      </c>
      <c r="O17" s="50">
        <v>20</v>
      </c>
      <c r="P17" s="50">
        <v>-10</v>
      </c>
      <c r="Q17" s="50">
        <v>20</v>
      </c>
      <c r="R17" s="50"/>
      <c r="S17" s="50">
        <f t="shared" si="1"/>
        <v>50</v>
      </c>
    </row>
    <row r="18" spans="2:19" ht="12.75">
      <c r="B18" s="358" t="s">
        <v>128</v>
      </c>
      <c r="C18" s="359"/>
      <c r="D18" s="366" t="s">
        <v>51</v>
      </c>
      <c r="E18" s="366" t="s">
        <v>16</v>
      </c>
      <c r="F18" s="104" t="s">
        <v>20</v>
      </c>
      <c r="G18" s="254"/>
      <c r="H18" s="366"/>
      <c r="I18" s="254">
        <v>4</v>
      </c>
      <c r="J18" s="11">
        <f t="shared" si="0"/>
        <v>40</v>
      </c>
      <c r="K18" s="362" t="s">
        <v>63</v>
      </c>
      <c r="L18" s="363"/>
      <c r="N18" s="50">
        <v>20</v>
      </c>
      <c r="O18" s="50">
        <v>20</v>
      </c>
      <c r="P18" s="50"/>
      <c r="Q18" s="50"/>
      <c r="R18" s="50"/>
      <c r="S18" s="50">
        <f t="shared" si="1"/>
        <v>40</v>
      </c>
    </row>
    <row r="19" spans="2:19" ht="12.75">
      <c r="B19" s="360"/>
      <c r="C19" s="361"/>
      <c r="D19" s="367"/>
      <c r="E19" s="367"/>
      <c r="F19" s="84" t="s">
        <v>19</v>
      </c>
      <c r="G19" s="255"/>
      <c r="H19" s="367"/>
      <c r="I19" s="255"/>
      <c r="J19" s="11">
        <f t="shared" si="0"/>
        <v>30</v>
      </c>
      <c r="K19" s="364"/>
      <c r="L19" s="365"/>
      <c r="N19" s="50">
        <v>20</v>
      </c>
      <c r="O19" s="50">
        <v>20</v>
      </c>
      <c r="P19" s="50">
        <v>-10</v>
      </c>
      <c r="Q19" s="50"/>
      <c r="R19" s="50"/>
      <c r="S19" s="50">
        <f t="shared" si="1"/>
        <v>30</v>
      </c>
    </row>
    <row r="20" spans="2:19" ht="12.75">
      <c r="B20" s="120" t="s">
        <v>68</v>
      </c>
      <c r="C20" s="129"/>
      <c r="D20" s="132"/>
      <c r="E20" s="132"/>
      <c r="F20" s="132"/>
      <c r="G20" s="132"/>
      <c r="H20" s="133"/>
      <c r="I20" s="133"/>
      <c r="J20" s="18"/>
      <c r="K20" s="18"/>
      <c r="L20" s="19"/>
      <c r="N20" s="51"/>
      <c r="O20" s="52"/>
      <c r="P20" s="52"/>
      <c r="Q20" s="52"/>
      <c r="R20" s="52"/>
      <c r="S20" s="53"/>
    </row>
    <row r="21" spans="2:19" ht="12.75">
      <c r="B21" s="358" t="s">
        <v>468</v>
      </c>
      <c r="C21" s="359"/>
      <c r="D21" s="366" t="s">
        <v>52</v>
      </c>
      <c r="E21" s="366" t="s">
        <v>59</v>
      </c>
      <c r="F21" s="104" t="s">
        <v>20</v>
      </c>
      <c r="G21" s="366" t="s">
        <v>74</v>
      </c>
      <c r="H21" s="366"/>
      <c r="I21" s="254">
        <v>4</v>
      </c>
      <c r="J21" s="11">
        <f aca="true" t="shared" si="2" ref="J21:J30">S21</f>
        <v>50</v>
      </c>
      <c r="K21" s="362" t="s">
        <v>70</v>
      </c>
      <c r="L21" s="363"/>
      <c r="N21" s="50">
        <v>30</v>
      </c>
      <c r="O21" s="50"/>
      <c r="P21" s="50"/>
      <c r="Q21" s="50">
        <v>20</v>
      </c>
      <c r="R21" s="50"/>
      <c r="S21" s="50">
        <f aca="true" t="shared" si="3" ref="S21:S30">SUM(N21:R21)</f>
        <v>50</v>
      </c>
    </row>
    <row r="22" spans="2:19" ht="12.75">
      <c r="B22" s="360"/>
      <c r="C22" s="361"/>
      <c r="D22" s="367"/>
      <c r="E22" s="367"/>
      <c r="F22" s="84" t="s">
        <v>19</v>
      </c>
      <c r="G22" s="255"/>
      <c r="H22" s="367"/>
      <c r="I22" s="255"/>
      <c r="J22" s="11">
        <f t="shared" si="2"/>
        <v>40</v>
      </c>
      <c r="K22" s="364"/>
      <c r="L22" s="365"/>
      <c r="N22" s="50">
        <v>30</v>
      </c>
      <c r="O22" s="50"/>
      <c r="P22" s="50">
        <v>-10</v>
      </c>
      <c r="Q22" s="50">
        <v>20</v>
      </c>
      <c r="R22" s="50"/>
      <c r="S22" s="50">
        <f t="shared" si="3"/>
        <v>40</v>
      </c>
    </row>
    <row r="23" spans="2:19" ht="12.75">
      <c r="B23" s="358" t="s">
        <v>469</v>
      </c>
      <c r="C23" s="359"/>
      <c r="D23" s="366" t="s">
        <v>52</v>
      </c>
      <c r="E23" s="366" t="s">
        <v>59</v>
      </c>
      <c r="F23" s="104" t="s">
        <v>20</v>
      </c>
      <c r="G23" s="366"/>
      <c r="H23" s="366"/>
      <c r="I23" s="254">
        <v>4</v>
      </c>
      <c r="J23" s="11">
        <f t="shared" si="2"/>
        <v>30</v>
      </c>
      <c r="K23" s="362" t="s">
        <v>70</v>
      </c>
      <c r="L23" s="363"/>
      <c r="N23" s="50">
        <v>30</v>
      </c>
      <c r="O23" s="50"/>
      <c r="P23" s="50"/>
      <c r="Q23" s="50"/>
      <c r="R23" s="50"/>
      <c r="S23" s="50">
        <f t="shared" si="3"/>
        <v>30</v>
      </c>
    </row>
    <row r="24" spans="2:19" ht="12.75">
      <c r="B24" s="360"/>
      <c r="C24" s="361"/>
      <c r="D24" s="367"/>
      <c r="E24" s="367"/>
      <c r="F24" s="84" t="s">
        <v>19</v>
      </c>
      <c r="G24" s="255"/>
      <c r="H24" s="367"/>
      <c r="I24" s="255"/>
      <c r="J24" s="11">
        <f t="shared" si="2"/>
        <v>20</v>
      </c>
      <c r="K24" s="364"/>
      <c r="L24" s="365"/>
      <c r="N24" s="50">
        <v>30</v>
      </c>
      <c r="O24" s="50"/>
      <c r="P24" s="50">
        <v>-10</v>
      </c>
      <c r="Q24" s="50"/>
      <c r="R24" s="50"/>
      <c r="S24" s="50">
        <f t="shared" si="3"/>
        <v>20</v>
      </c>
    </row>
    <row r="25" spans="2:19" ht="25.5">
      <c r="B25" s="148" t="s">
        <v>470</v>
      </c>
      <c r="C25" s="147" t="s">
        <v>471</v>
      </c>
      <c r="D25" s="85" t="s">
        <v>223</v>
      </c>
      <c r="E25" s="85" t="s">
        <v>59</v>
      </c>
      <c r="F25" s="134" t="s">
        <v>20</v>
      </c>
      <c r="G25" s="85" t="s">
        <v>74</v>
      </c>
      <c r="H25" s="60"/>
      <c r="I25" s="60">
        <v>4</v>
      </c>
      <c r="J25" s="11">
        <f t="shared" si="2"/>
        <v>70</v>
      </c>
      <c r="K25" s="353" t="s">
        <v>70</v>
      </c>
      <c r="L25" s="357"/>
      <c r="N25" s="50">
        <v>50</v>
      </c>
      <c r="O25" s="50"/>
      <c r="P25" s="50"/>
      <c r="Q25" s="50">
        <v>20</v>
      </c>
      <c r="R25" s="50"/>
      <c r="S25" s="50">
        <f t="shared" si="3"/>
        <v>70</v>
      </c>
    </row>
    <row r="26" spans="2:19" ht="38.25">
      <c r="B26" s="88" t="s">
        <v>472</v>
      </c>
      <c r="C26" s="88" t="s">
        <v>473</v>
      </c>
      <c r="D26" s="85" t="s">
        <v>156</v>
      </c>
      <c r="E26" s="85" t="s">
        <v>17</v>
      </c>
      <c r="F26" s="134" t="s">
        <v>21</v>
      </c>
      <c r="G26" s="60"/>
      <c r="H26" s="85" t="s">
        <v>190</v>
      </c>
      <c r="I26" s="60">
        <v>4</v>
      </c>
      <c r="J26" s="11">
        <f t="shared" si="2"/>
        <v>110</v>
      </c>
      <c r="K26" s="353" t="s">
        <v>123</v>
      </c>
      <c r="L26" s="357"/>
      <c r="N26" s="50">
        <v>40</v>
      </c>
      <c r="O26" s="50">
        <v>40</v>
      </c>
      <c r="P26" s="50">
        <v>20</v>
      </c>
      <c r="Q26" s="50"/>
      <c r="R26" s="50">
        <v>10</v>
      </c>
      <c r="S26" s="50">
        <f t="shared" si="3"/>
        <v>110</v>
      </c>
    </row>
    <row r="27" spans="2:19" ht="39.75" customHeight="1">
      <c r="B27" s="311" t="s">
        <v>474</v>
      </c>
      <c r="C27" s="342"/>
      <c r="D27" s="134" t="s">
        <v>1008</v>
      </c>
      <c r="E27" s="225" t="s">
        <v>259</v>
      </c>
      <c r="F27" s="134" t="s">
        <v>19</v>
      </c>
      <c r="G27" s="85" t="s">
        <v>74</v>
      </c>
      <c r="H27" s="60"/>
      <c r="I27" s="104">
        <v>1</v>
      </c>
      <c r="J27" s="11">
        <f t="shared" si="2"/>
        <v>90</v>
      </c>
      <c r="K27" s="353" t="s">
        <v>49</v>
      </c>
      <c r="L27" s="357"/>
      <c r="N27" s="50">
        <v>20</v>
      </c>
      <c r="O27" s="50">
        <v>60</v>
      </c>
      <c r="P27" s="50">
        <v>-10</v>
      </c>
      <c r="Q27" s="50">
        <v>20</v>
      </c>
      <c r="R27" s="50"/>
      <c r="S27" s="50">
        <f t="shared" si="3"/>
        <v>90</v>
      </c>
    </row>
    <row r="28" spans="2:19" ht="12.75">
      <c r="B28" s="358" t="s">
        <v>29</v>
      </c>
      <c r="C28" s="359"/>
      <c r="D28" s="85" t="s">
        <v>999</v>
      </c>
      <c r="E28" s="366"/>
      <c r="F28" s="134" t="s">
        <v>20</v>
      </c>
      <c r="G28" s="366"/>
      <c r="H28" s="254"/>
      <c r="I28" s="60">
        <v>1</v>
      </c>
      <c r="J28" s="11">
        <f t="shared" si="2"/>
        <v>20</v>
      </c>
      <c r="K28" s="362" t="s">
        <v>49</v>
      </c>
      <c r="L28" s="363"/>
      <c r="N28" s="50">
        <v>20</v>
      </c>
      <c r="O28" s="50"/>
      <c r="P28" s="50"/>
      <c r="Q28" s="50"/>
      <c r="R28" s="50"/>
      <c r="S28" s="50">
        <f t="shared" si="3"/>
        <v>20</v>
      </c>
    </row>
    <row r="29" spans="2:19" ht="12.75">
      <c r="B29" s="360"/>
      <c r="C29" s="361"/>
      <c r="D29" s="85" t="s">
        <v>998</v>
      </c>
      <c r="E29" s="367"/>
      <c r="F29" s="134" t="s">
        <v>20</v>
      </c>
      <c r="G29" s="367"/>
      <c r="H29" s="255"/>
      <c r="I29" s="60">
        <v>1</v>
      </c>
      <c r="J29" s="11">
        <f t="shared" si="2"/>
        <v>20</v>
      </c>
      <c r="K29" s="364"/>
      <c r="L29" s="365"/>
      <c r="N29" s="50">
        <v>20</v>
      </c>
      <c r="O29" s="50"/>
      <c r="P29" s="50"/>
      <c r="Q29" s="50"/>
      <c r="R29" s="50"/>
      <c r="S29" s="50">
        <f t="shared" si="3"/>
        <v>20</v>
      </c>
    </row>
    <row r="30" spans="2:19" ht="12.75">
      <c r="B30" s="333" t="s">
        <v>67</v>
      </c>
      <c r="C30" s="334"/>
      <c r="D30" s="10" t="s">
        <v>139</v>
      </c>
      <c r="E30" s="8"/>
      <c r="F30" s="8"/>
      <c r="G30" s="8"/>
      <c r="H30" s="8"/>
      <c r="I30" s="11">
        <v>1</v>
      </c>
      <c r="J30" s="56">
        <f t="shared" si="2"/>
        <v>10</v>
      </c>
      <c r="K30" s="318" t="s">
        <v>70</v>
      </c>
      <c r="L30" s="319"/>
      <c r="N30" s="50">
        <v>10</v>
      </c>
      <c r="O30" s="50"/>
      <c r="P30" s="50"/>
      <c r="Q30" s="50"/>
      <c r="R30" s="50"/>
      <c r="S30" s="50">
        <f t="shared" si="3"/>
        <v>10</v>
      </c>
    </row>
    <row r="31" spans="2:19" ht="12.75">
      <c r="B31" s="122"/>
      <c r="N31" s="48"/>
      <c r="O31" s="48"/>
      <c r="P31" s="48"/>
      <c r="Q31" s="48"/>
      <c r="R31" s="48"/>
      <c r="S31" s="48"/>
    </row>
    <row r="32" spans="2:19" ht="15.75">
      <c r="B32" s="228" t="s">
        <v>475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30"/>
      <c r="N32" s="231" t="s">
        <v>140</v>
      </c>
      <c r="O32" s="232"/>
      <c r="P32" s="232"/>
      <c r="Q32" s="232"/>
      <c r="R32" s="232"/>
      <c r="S32" s="233"/>
    </row>
    <row r="33" spans="2:19" ht="12.75" customHeight="1">
      <c r="B33" s="290" t="s">
        <v>39</v>
      </c>
      <c r="C33" s="291"/>
      <c r="D33" s="234" t="s">
        <v>40</v>
      </c>
      <c r="E33" s="235"/>
      <c r="F33" s="236"/>
      <c r="G33" s="234" t="s">
        <v>44</v>
      </c>
      <c r="H33" s="236"/>
      <c r="I33" s="237" t="s">
        <v>46</v>
      </c>
      <c r="J33" s="237" t="s">
        <v>54</v>
      </c>
      <c r="K33" s="248" t="s">
        <v>47</v>
      </c>
      <c r="L33" s="249"/>
      <c r="N33" s="239" t="s">
        <v>133</v>
      </c>
      <c r="O33" s="239" t="s">
        <v>42</v>
      </c>
      <c r="P33" s="239" t="s">
        <v>43</v>
      </c>
      <c r="Q33" s="239" t="s">
        <v>134</v>
      </c>
      <c r="R33" s="239" t="s">
        <v>132</v>
      </c>
      <c r="S33" s="239" t="s">
        <v>135</v>
      </c>
    </row>
    <row r="34" spans="2:19" ht="12.75">
      <c r="B34" s="292"/>
      <c r="C34" s="293"/>
      <c r="D34" s="47" t="s">
        <v>41</v>
      </c>
      <c r="E34" s="47" t="s">
        <v>42</v>
      </c>
      <c r="F34" s="47" t="s">
        <v>43</v>
      </c>
      <c r="G34" s="47" t="s">
        <v>45</v>
      </c>
      <c r="H34" s="47" t="s">
        <v>132</v>
      </c>
      <c r="I34" s="238"/>
      <c r="J34" s="238"/>
      <c r="K34" s="250"/>
      <c r="L34" s="251"/>
      <c r="N34" s="240"/>
      <c r="O34" s="240"/>
      <c r="P34" s="240"/>
      <c r="Q34" s="240"/>
      <c r="R34" s="240"/>
      <c r="S34" s="240"/>
    </row>
    <row r="35" spans="2:19" ht="12.75">
      <c r="B35" s="294" t="s">
        <v>141</v>
      </c>
      <c r="C35" s="295"/>
      <c r="D35" s="61" t="s">
        <v>142</v>
      </c>
      <c r="E35" s="61"/>
      <c r="F35" s="61"/>
      <c r="G35" s="61"/>
      <c r="H35" s="61"/>
      <c r="I35" s="63">
        <v>1</v>
      </c>
      <c r="J35" s="11">
        <f>S35</f>
        <v>30</v>
      </c>
      <c r="K35" s="252">
        <v>1</v>
      </c>
      <c r="L35" s="253"/>
      <c r="N35" s="64">
        <v>30</v>
      </c>
      <c r="O35" s="49"/>
      <c r="P35" s="49"/>
      <c r="Q35" s="49"/>
      <c r="R35" s="49"/>
      <c r="S35" s="50">
        <f>SUM(N35:R35)</f>
        <v>30</v>
      </c>
    </row>
    <row r="36" spans="2:19" ht="12.75">
      <c r="B36" s="87" t="s">
        <v>146</v>
      </c>
      <c r="C36" s="110"/>
      <c r="D36" s="17"/>
      <c r="E36" s="17"/>
      <c r="F36" s="17"/>
      <c r="G36" s="17"/>
      <c r="H36" s="17"/>
      <c r="I36" s="18"/>
      <c r="J36" s="54"/>
      <c r="K36" s="54"/>
      <c r="L36" s="19"/>
      <c r="N36" s="65"/>
      <c r="O36" s="66"/>
      <c r="P36" s="66"/>
      <c r="Q36" s="66"/>
      <c r="R36" s="66"/>
      <c r="S36" s="67"/>
    </row>
    <row r="37" spans="2:19" ht="38.25">
      <c r="B37" s="131" t="s">
        <v>34</v>
      </c>
      <c r="C37" s="135" t="s">
        <v>463</v>
      </c>
      <c r="D37" s="85" t="s">
        <v>28</v>
      </c>
      <c r="E37" s="82"/>
      <c r="F37" s="134" t="s">
        <v>20</v>
      </c>
      <c r="G37" s="85"/>
      <c r="H37" s="60"/>
      <c r="I37" s="60">
        <v>1</v>
      </c>
      <c r="J37" s="11">
        <f aca="true" t="shared" si="4" ref="J37:J49">S37</f>
        <v>100</v>
      </c>
      <c r="K37" s="353" t="s">
        <v>200</v>
      </c>
      <c r="L37" s="357"/>
      <c r="N37" s="50">
        <v>100</v>
      </c>
      <c r="O37" s="50"/>
      <c r="P37" s="50"/>
      <c r="Q37" s="50"/>
      <c r="R37" s="50"/>
      <c r="S37" s="50">
        <f aca="true" t="shared" si="5" ref="S37:S49">SUM(N37:R37)</f>
        <v>100</v>
      </c>
    </row>
    <row r="38" spans="2:19" ht="12.75">
      <c r="B38" s="311" t="s">
        <v>464</v>
      </c>
      <c r="C38" s="342"/>
      <c r="D38" s="85" t="s">
        <v>35</v>
      </c>
      <c r="E38" s="85"/>
      <c r="F38" s="134" t="s">
        <v>21</v>
      </c>
      <c r="G38" s="85" t="s">
        <v>74</v>
      </c>
      <c r="H38" s="60"/>
      <c r="I38" s="60">
        <v>4</v>
      </c>
      <c r="J38" s="11">
        <f t="shared" si="4"/>
        <v>80</v>
      </c>
      <c r="K38" s="362" t="s">
        <v>70</v>
      </c>
      <c r="L38" s="363"/>
      <c r="N38" s="50">
        <v>40</v>
      </c>
      <c r="O38" s="50"/>
      <c r="P38" s="50">
        <v>20</v>
      </c>
      <c r="Q38" s="50">
        <v>20</v>
      </c>
      <c r="R38" s="50"/>
      <c r="S38" s="50">
        <f t="shared" si="5"/>
        <v>80</v>
      </c>
    </row>
    <row r="39" spans="2:19" ht="12.75" customHeight="1">
      <c r="B39" s="311" t="s">
        <v>465</v>
      </c>
      <c r="C39" s="342"/>
      <c r="D39" s="85" t="s">
        <v>36</v>
      </c>
      <c r="E39" s="85"/>
      <c r="F39" s="134" t="s">
        <v>21</v>
      </c>
      <c r="G39" s="85" t="s">
        <v>74</v>
      </c>
      <c r="H39" s="60"/>
      <c r="I39" s="60">
        <v>4</v>
      </c>
      <c r="J39" s="11">
        <f t="shared" si="4"/>
        <v>90</v>
      </c>
      <c r="K39" s="376"/>
      <c r="L39" s="377"/>
      <c r="N39" s="50">
        <v>50</v>
      </c>
      <c r="O39" s="50"/>
      <c r="P39" s="50">
        <v>20</v>
      </c>
      <c r="Q39" s="50">
        <v>20</v>
      </c>
      <c r="R39" s="50"/>
      <c r="S39" s="50">
        <f t="shared" si="5"/>
        <v>90</v>
      </c>
    </row>
    <row r="40" spans="2:19" ht="12.75">
      <c r="B40" s="358" t="s">
        <v>31</v>
      </c>
      <c r="C40" s="359"/>
      <c r="D40" s="366" t="s">
        <v>156</v>
      </c>
      <c r="E40" s="366" t="s">
        <v>59</v>
      </c>
      <c r="F40" s="104" t="s">
        <v>20</v>
      </c>
      <c r="G40" s="366"/>
      <c r="H40" s="254"/>
      <c r="I40" s="254">
        <v>4</v>
      </c>
      <c r="J40" s="11">
        <f t="shared" si="4"/>
        <v>40</v>
      </c>
      <c r="K40" s="362" t="s">
        <v>49</v>
      </c>
      <c r="L40" s="363"/>
      <c r="N40" s="50">
        <v>40</v>
      </c>
      <c r="O40" s="50"/>
      <c r="P40" s="50"/>
      <c r="Q40" s="50"/>
      <c r="R40" s="50"/>
      <c r="S40" s="50">
        <f t="shared" si="5"/>
        <v>40</v>
      </c>
    </row>
    <row r="41" spans="2:19" ht="12.75">
      <c r="B41" s="378"/>
      <c r="C41" s="379"/>
      <c r="D41" s="375"/>
      <c r="E41" s="367"/>
      <c r="F41" s="84" t="s">
        <v>19</v>
      </c>
      <c r="G41" s="367"/>
      <c r="H41" s="255"/>
      <c r="I41" s="255"/>
      <c r="J41" s="11">
        <f t="shared" si="4"/>
        <v>30</v>
      </c>
      <c r="K41" s="376"/>
      <c r="L41" s="377"/>
      <c r="N41" s="50">
        <v>40</v>
      </c>
      <c r="O41" s="50"/>
      <c r="P41" s="50">
        <v>-10</v>
      </c>
      <c r="Q41" s="50"/>
      <c r="R41" s="50"/>
      <c r="S41" s="50">
        <f t="shared" si="5"/>
        <v>30</v>
      </c>
    </row>
    <row r="42" spans="2:19" ht="12.75">
      <c r="B42" s="378"/>
      <c r="C42" s="379"/>
      <c r="D42" s="375"/>
      <c r="E42" s="366" t="s">
        <v>16</v>
      </c>
      <c r="F42" s="104" t="s">
        <v>20</v>
      </c>
      <c r="G42" s="366"/>
      <c r="H42" s="254"/>
      <c r="I42" s="254">
        <v>4</v>
      </c>
      <c r="J42" s="11">
        <f t="shared" si="4"/>
        <v>60</v>
      </c>
      <c r="K42" s="376"/>
      <c r="L42" s="377"/>
      <c r="N42" s="50">
        <v>40</v>
      </c>
      <c r="O42" s="50">
        <v>20</v>
      </c>
      <c r="P42" s="50"/>
      <c r="Q42" s="50"/>
      <c r="R42" s="50"/>
      <c r="S42" s="50">
        <f t="shared" si="5"/>
        <v>60</v>
      </c>
    </row>
    <row r="43" spans="2:19" ht="12.75">
      <c r="B43" s="360"/>
      <c r="C43" s="361"/>
      <c r="D43" s="367"/>
      <c r="E43" s="367"/>
      <c r="F43" s="84" t="s">
        <v>19</v>
      </c>
      <c r="G43" s="367"/>
      <c r="H43" s="255"/>
      <c r="I43" s="255"/>
      <c r="J43" s="11">
        <f t="shared" si="4"/>
        <v>50</v>
      </c>
      <c r="K43" s="364"/>
      <c r="L43" s="365"/>
      <c r="N43" s="50">
        <v>40</v>
      </c>
      <c r="O43" s="50">
        <v>20</v>
      </c>
      <c r="P43" s="50">
        <v>-10</v>
      </c>
      <c r="Q43" s="50"/>
      <c r="R43" s="50"/>
      <c r="S43" s="50">
        <f t="shared" si="5"/>
        <v>50</v>
      </c>
    </row>
    <row r="44" spans="2:19" ht="12.75">
      <c r="B44" s="372" t="s">
        <v>153</v>
      </c>
      <c r="C44" s="412"/>
      <c r="D44" s="366" t="s">
        <v>51</v>
      </c>
      <c r="E44" s="366" t="s">
        <v>59</v>
      </c>
      <c r="F44" s="104" t="s">
        <v>20</v>
      </c>
      <c r="G44" s="366" t="s">
        <v>74</v>
      </c>
      <c r="H44" s="254"/>
      <c r="I44" s="254">
        <v>4</v>
      </c>
      <c r="J44" s="11">
        <f t="shared" si="4"/>
        <v>40</v>
      </c>
      <c r="K44" s="362" t="s">
        <v>63</v>
      </c>
      <c r="L44" s="363"/>
      <c r="N44" s="50">
        <v>20</v>
      </c>
      <c r="O44" s="50"/>
      <c r="P44" s="50"/>
      <c r="Q44" s="50">
        <v>20</v>
      </c>
      <c r="R44" s="50"/>
      <c r="S44" s="50">
        <f t="shared" si="5"/>
        <v>40</v>
      </c>
    </row>
    <row r="45" spans="2:19" ht="12.75">
      <c r="B45" s="373"/>
      <c r="C45" s="413"/>
      <c r="D45" s="375"/>
      <c r="E45" s="367"/>
      <c r="F45" s="84" t="s">
        <v>19</v>
      </c>
      <c r="G45" s="375"/>
      <c r="H45" s="256"/>
      <c r="I45" s="256"/>
      <c r="J45" s="11">
        <f t="shared" si="4"/>
        <v>30</v>
      </c>
      <c r="K45" s="376"/>
      <c r="L45" s="377"/>
      <c r="N45" s="50">
        <v>20</v>
      </c>
      <c r="O45" s="50"/>
      <c r="P45" s="50">
        <v>-10</v>
      </c>
      <c r="Q45" s="50">
        <v>20</v>
      </c>
      <c r="R45" s="50"/>
      <c r="S45" s="50">
        <f t="shared" si="5"/>
        <v>30</v>
      </c>
    </row>
    <row r="46" spans="2:19" ht="12.75">
      <c r="B46" s="373"/>
      <c r="C46" s="372" t="s">
        <v>466</v>
      </c>
      <c r="D46" s="375"/>
      <c r="E46" s="366" t="s">
        <v>16</v>
      </c>
      <c r="F46" s="104" t="s">
        <v>20</v>
      </c>
      <c r="G46" s="375"/>
      <c r="H46" s="256"/>
      <c r="I46" s="256"/>
      <c r="J46" s="11">
        <f t="shared" si="4"/>
        <v>60</v>
      </c>
      <c r="K46" s="376"/>
      <c r="L46" s="377"/>
      <c r="N46" s="50">
        <v>20</v>
      </c>
      <c r="O46" s="50">
        <v>20</v>
      </c>
      <c r="P46" s="50"/>
      <c r="Q46" s="50">
        <v>20</v>
      </c>
      <c r="R46" s="50"/>
      <c r="S46" s="50">
        <f t="shared" si="5"/>
        <v>60</v>
      </c>
    </row>
    <row r="47" spans="2:19" ht="12.75">
      <c r="B47" s="374"/>
      <c r="C47" s="374"/>
      <c r="D47" s="367"/>
      <c r="E47" s="367"/>
      <c r="F47" s="84" t="s">
        <v>19</v>
      </c>
      <c r="G47" s="367"/>
      <c r="H47" s="255"/>
      <c r="I47" s="255"/>
      <c r="J47" s="11">
        <f t="shared" si="4"/>
        <v>50</v>
      </c>
      <c r="K47" s="364"/>
      <c r="L47" s="365"/>
      <c r="N47" s="50">
        <v>20</v>
      </c>
      <c r="O47" s="50">
        <v>20</v>
      </c>
      <c r="P47" s="50">
        <v>-10</v>
      </c>
      <c r="Q47" s="50">
        <v>20</v>
      </c>
      <c r="R47" s="50"/>
      <c r="S47" s="50">
        <f t="shared" si="5"/>
        <v>50</v>
      </c>
    </row>
    <row r="48" spans="2:19" ht="12.75">
      <c r="B48" s="358" t="s">
        <v>128</v>
      </c>
      <c r="C48" s="359"/>
      <c r="D48" s="366" t="s">
        <v>51</v>
      </c>
      <c r="E48" s="366" t="s">
        <v>16</v>
      </c>
      <c r="F48" s="104" t="s">
        <v>20</v>
      </c>
      <c r="G48" s="254"/>
      <c r="H48" s="366"/>
      <c r="I48" s="254">
        <v>4</v>
      </c>
      <c r="J48" s="11">
        <f t="shared" si="4"/>
        <v>40</v>
      </c>
      <c r="K48" s="362" t="s">
        <v>49</v>
      </c>
      <c r="L48" s="363"/>
      <c r="N48" s="50">
        <v>20</v>
      </c>
      <c r="O48" s="50">
        <v>20</v>
      </c>
      <c r="P48" s="50"/>
      <c r="Q48" s="50"/>
      <c r="R48" s="50"/>
      <c r="S48" s="50">
        <f t="shared" si="5"/>
        <v>40</v>
      </c>
    </row>
    <row r="49" spans="2:19" ht="12.75">
      <c r="B49" s="360"/>
      <c r="C49" s="361"/>
      <c r="D49" s="367"/>
      <c r="E49" s="367"/>
      <c r="F49" s="84" t="s">
        <v>19</v>
      </c>
      <c r="G49" s="255"/>
      <c r="H49" s="367"/>
      <c r="I49" s="255"/>
      <c r="J49" s="11">
        <f t="shared" si="4"/>
        <v>30</v>
      </c>
      <c r="K49" s="364"/>
      <c r="L49" s="365"/>
      <c r="N49" s="50">
        <v>20</v>
      </c>
      <c r="O49" s="50">
        <v>20</v>
      </c>
      <c r="P49" s="50">
        <v>-10</v>
      </c>
      <c r="Q49" s="50"/>
      <c r="R49" s="50"/>
      <c r="S49" s="50">
        <f t="shared" si="5"/>
        <v>30</v>
      </c>
    </row>
    <row r="51" spans="2:19" ht="15.75">
      <c r="B51" s="228" t="s">
        <v>476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30"/>
      <c r="N51" s="231" t="s">
        <v>140</v>
      </c>
      <c r="O51" s="232"/>
      <c r="P51" s="232"/>
      <c r="Q51" s="232"/>
      <c r="R51" s="232"/>
      <c r="S51" s="233"/>
    </row>
    <row r="52" spans="2:19" ht="12.75" customHeight="1">
      <c r="B52" s="290" t="s">
        <v>39</v>
      </c>
      <c r="C52" s="291"/>
      <c r="D52" s="234" t="s">
        <v>40</v>
      </c>
      <c r="E52" s="235"/>
      <c r="F52" s="236"/>
      <c r="G52" s="234" t="s">
        <v>44</v>
      </c>
      <c r="H52" s="236"/>
      <c r="I52" s="237" t="s">
        <v>46</v>
      </c>
      <c r="J52" s="237" t="s">
        <v>54</v>
      </c>
      <c r="K52" s="248" t="s">
        <v>47</v>
      </c>
      <c r="L52" s="249"/>
      <c r="N52" s="239" t="s">
        <v>133</v>
      </c>
      <c r="O52" s="239" t="s">
        <v>42</v>
      </c>
      <c r="P52" s="239" t="s">
        <v>43</v>
      </c>
      <c r="Q52" s="239" t="s">
        <v>134</v>
      </c>
      <c r="R52" s="239" t="s">
        <v>132</v>
      </c>
      <c r="S52" s="239" t="s">
        <v>135</v>
      </c>
    </row>
    <row r="53" spans="2:19" ht="12.75">
      <c r="B53" s="292"/>
      <c r="C53" s="293"/>
      <c r="D53" s="47" t="s">
        <v>41</v>
      </c>
      <c r="E53" s="47" t="s">
        <v>42</v>
      </c>
      <c r="F53" s="47" t="s">
        <v>43</v>
      </c>
      <c r="G53" s="47" t="s">
        <v>45</v>
      </c>
      <c r="H53" s="47" t="s">
        <v>132</v>
      </c>
      <c r="I53" s="238"/>
      <c r="J53" s="238"/>
      <c r="K53" s="250"/>
      <c r="L53" s="251"/>
      <c r="N53" s="240"/>
      <c r="O53" s="240"/>
      <c r="P53" s="240"/>
      <c r="Q53" s="240"/>
      <c r="R53" s="240"/>
      <c r="S53" s="240"/>
    </row>
    <row r="54" spans="2:19" ht="12.75">
      <c r="B54" s="294" t="s">
        <v>141</v>
      </c>
      <c r="C54" s="295"/>
      <c r="D54" s="61" t="s">
        <v>142</v>
      </c>
      <c r="E54" s="61"/>
      <c r="F54" s="61"/>
      <c r="G54" s="61"/>
      <c r="H54" s="61"/>
      <c r="I54" s="63">
        <v>1</v>
      </c>
      <c r="J54" s="11">
        <f>S54</f>
        <v>30</v>
      </c>
      <c r="K54" s="252">
        <v>1</v>
      </c>
      <c r="L54" s="253"/>
      <c r="N54" s="64">
        <v>30</v>
      </c>
      <c r="O54" s="49"/>
      <c r="P54" s="49"/>
      <c r="Q54" s="49"/>
      <c r="R54" s="49"/>
      <c r="S54" s="50">
        <f>SUM(N54:R54)</f>
        <v>30</v>
      </c>
    </row>
    <row r="55" spans="2:19" ht="12.75">
      <c r="B55" s="158"/>
      <c r="C55" s="129"/>
      <c r="D55" s="132"/>
      <c r="E55" s="17"/>
      <c r="F55" s="17"/>
      <c r="G55" s="17"/>
      <c r="H55" s="17"/>
      <c r="I55" s="18"/>
      <c r="J55" s="54"/>
      <c r="K55" s="54"/>
      <c r="L55" s="19"/>
      <c r="N55" s="65"/>
      <c r="O55" s="66"/>
      <c r="P55" s="66"/>
      <c r="Q55" s="66"/>
      <c r="R55" s="66"/>
      <c r="S55" s="67"/>
    </row>
    <row r="56" spans="2:19" ht="12.75">
      <c r="B56" s="378" t="s">
        <v>31</v>
      </c>
      <c r="C56" s="379"/>
      <c r="D56" s="138" t="s">
        <v>223</v>
      </c>
      <c r="E56" s="85" t="s">
        <v>59</v>
      </c>
      <c r="F56" s="104" t="s">
        <v>20</v>
      </c>
      <c r="G56" s="85" t="s">
        <v>199</v>
      </c>
      <c r="H56" s="60"/>
      <c r="I56" s="60">
        <v>4</v>
      </c>
      <c r="J56" s="11">
        <f>S56</f>
        <v>70</v>
      </c>
      <c r="K56" s="353" t="s">
        <v>49</v>
      </c>
      <c r="L56" s="357"/>
      <c r="N56" s="50">
        <v>50</v>
      </c>
      <c r="O56" s="50"/>
      <c r="P56" s="50"/>
      <c r="Q56" s="50">
        <v>20</v>
      </c>
      <c r="R56" s="50"/>
      <c r="S56" s="50">
        <f>SUM(N56:R56)</f>
        <v>70</v>
      </c>
    </row>
    <row r="57" spans="2:19" ht="12.75">
      <c r="B57" s="358" t="s">
        <v>153</v>
      </c>
      <c r="C57" s="359"/>
      <c r="D57" s="62" t="s">
        <v>51</v>
      </c>
      <c r="E57" s="366" t="s">
        <v>59</v>
      </c>
      <c r="F57" s="257" t="s">
        <v>20</v>
      </c>
      <c r="G57" s="366" t="s">
        <v>74</v>
      </c>
      <c r="H57" s="254"/>
      <c r="I57" s="254">
        <v>4</v>
      </c>
      <c r="J57" s="11">
        <f>S57</f>
        <v>40</v>
      </c>
      <c r="K57" s="362" t="s">
        <v>97</v>
      </c>
      <c r="L57" s="363"/>
      <c r="N57" s="50">
        <v>20</v>
      </c>
      <c r="O57" s="50"/>
      <c r="P57" s="50"/>
      <c r="Q57" s="50">
        <v>20</v>
      </c>
      <c r="R57" s="50"/>
      <c r="S57" s="50">
        <f>SUM(N57:R57)</f>
        <v>40</v>
      </c>
    </row>
    <row r="58" spans="2:19" ht="12.75">
      <c r="B58" s="378"/>
      <c r="C58" s="379"/>
      <c r="D58" s="138" t="s">
        <v>52</v>
      </c>
      <c r="E58" s="367"/>
      <c r="F58" s="258"/>
      <c r="G58" s="375"/>
      <c r="H58" s="256"/>
      <c r="I58" s="256"/>
      <c r="J58" s="11">
        <f>S58</f>
        <v>50</v>
      </c>
      <c r="K58" s="376"/>
      <c r="L58" s="377"/>
      <c r="N58" s="50">
        <v>30</v>
      </c>
      <c r="O58" s="50"/>
      <c r="P58" s="50"/>
      <c r="Q58" s="50">
        <v>20</v>
      </c>
      <c r="R58" s="50"/>
      <c r="S58" s="50">
        <f>SUM(N58:R58)</f>
        <v>50</v>
      </c>
    </row>
    <row r="59" spans="2:19" ht="12.75">
      <c r="B59" s="311" t="s">
        <v>477</v>
      </c>
      <c r="C59" s="342"/>
      <c r="D59" s="82" t="s">
        <v>51</v>
      </c>
      <c r="E59" s="82" t="s">
        <v>16</v>
      </c>
      <c r="F59" s="55" t="s">
        <v>20</v>
      </c>
      <c r="G59" s="10"/>
      <c r="H59" s="82"/>
      <c r="I59" s="10">
        <v>4</v>
      </c>
      <c r="J59" s="11">
        <f>S59</f>
        <v>40</v>
      </c>
      <c r="K59" s="353" t="s">
        <v>97</v>
      </c>
      <c r="L59" s="357"/>
      <c r="N59" s="50">
        <v>20</v>
      </c>
      <c r="O59" s="50">
        <v>20</v>
      </c>
      <c r="P59" s="50"/>
      <c r="Q59" s="50"/>
      <c r="R59" s="50"/>
      <c r="S59" s="50">
        <f>SUM(N59:R59)</f>
        <v>40</v>
      </c>
    </row>
  </sheetData>
  <sheetProtection/>
  <mergeCells count="148">
    <mergeCell ref="E28:E29"/>
    <mergeCell ref="G28:G29"/>
    <mergeCell ref="H28:H29"/>
    <mergeCell ref="K28:L29"/>
    <mergeCell ref="B2:L2"/>
    <mergeCell ref="K8:L9"/>
    <mergeCell ref="B10:C13"/>
    <mergeCell ref="D10:D13"/>
    <mergeCell ref="H10:H11"/>
    <mergeCell ref="I10:I11"/>
    <mergeCell ref="N2:S2"/>
    <mergeCell ref="D3:F3"/>
    <mergeCell ref="G3:H3"/>
    <mergeCell ref="I3:I4"/>
    <mergeCell ref="J3:J4"/>
    <mergeCell ref="K3:L4"/>
    <mergeCell ref="N3:N4"/>
    <mergeCell ref="O3:O4"/>
    <mergeCell ref="S3:S4"/>
    <mergeCell ref="Q3:Q4"/>
    <mergeCell ref="P3:P4"/>
    <mergeCell ref="R3:R4"/>
    <mergeCell ref="K5:L5"/>
    <mergeCell ref="K7:L7"/>
    <mergeCell ref="G14:G17"/>
    <mergeCell ref="E14:E15"/>
    <mergeCell ref="H12:H13"/>
    <mergeCell ref="I12:I13"/>
    <mergeCell ref="E10:E11"/>
    <mergeCell ref="G10:G11"/>
    <mergeCell ref="K38:L39"/>
    <mergeCell ref="K14:L17"/>
    <mergeCell ref="H14:H17"/>
    <mergeCell ref="I14:I17"/>
    <mergeCell ref="K35:L35"/>
    <mergeCell ref="K37:L37"/>
    <mergeCell ref="K18:L19"/>
    <mergeCell ref="I33:I34"/>
    <mergeCell ref="I18:I19"/>
    <mergeCell ref="J33:J34"/>
    <mergeCell ref="S33:S34"/>
    <mergeCell ref="B27:C27"/>
    <mergeCell ref="B30:C30"/>
    <mergeCell ref="N33:N34"/>
    <mergeCell ref="O33:O34"/>
    <mergeCell ref="N32:S32"/>
    <mergeCell ref="B33:C34"/>
    <mergeCell ref="D33:F33"/>
    <mergeCell ref="G33:H33"/>
    <mergeCell ref="B28:C29"/>
    <mergeCell ref="G12:G13"/>
    <mergeCell ref="C16:C17"/>
    <mergeCell ref="I23:I24"/>
    <mergeCell ref="K23:L24"/>
    <mergeCell ref="B18:C19"/>
    <mergeCell ref="E18:E19"/>
    <mergeCell ref="G18:G19"/>
    <mergeCell ref="H18:H19"/>
    <mergeCell ref="D14:D17"/>
    <mergeCell ref="E16:E17"/>
    <mergeCell ref="K33:L34"/>
    <mergeCell ref="Q33:Q34"/>
    <mergeCell ref="P33:P34"/>
    <mergeCell ref="R33:R34"/>
    <mergeCell ref="K30:L30"/>
    <mergeCell ref="B32:L32"/>
    <mergeCell ref="B21:C22"/>
    <mergeCell ref="D21:D22"/>
    <mergeCell ref="E21:E22"/>
    <mergeCell ref="G21:G22"/>
    <mergeCell ref="H21:H22"/>
    <mergeCell ref="E23:E24"/>
    <mergeCell ref="G23:G24"/>
    <mergeCell ref="H23:H24"/>
    <mergeCell ref="B23:C24"/>
    <mergeCell ref="D23:D24"/>
    <mergeCell ref="B3:C4"/>
    <mergeCell ref="K27:L27"/>
    <mergeCell ref="K10:L13"/>
    <mergeCell ref="B14:B17"/>
    <mergeCell ref="C14:C15"/>
    <mergeCell ref="E12:E13"/>
    <mergeCell ref="D18:D19"/>
    <mergeCell ref="B9:C9"/>
    <mergeCell ref="K26:L26"/>
    <mergeCell ref="I21:I22"/>
    <mergeCell ref="E42:E43"/>
    <mergeCell ref="G42:G43"/>
    <mergeCell ref="H42:H43"/>
    <mergeCell ref="I42:I43"/>
    <mergeCell ref="E40:E41"/>
    <mergeCell ref="G40:G41"/>
    <mergeCell ref="K21:L22"/>
    <mergeCell ref="K25:L25"/>
    <mergeCell ref="K44:L47"/>
    <mergeCell ref="B44:B47"/>
    <mergeCell ref="C44:C45"/>
    <mergeCell ref="D44:D47"/>
    <mergeCell ref="E44:E45"/>
    <mergeCell ref="C46:C47"/>
    <mergeCell ref="E46:E47"/>
    <mergeCell ref="K40:L43"/>
    <mergeCell ref="K48:L49"/>
    <mergeCell ref="B51:L51"/>
    <mergeCell ref="B48:C49"/>
    <mergeCell ref="D48:D49"/>
    <mergeCell ref="E48:E49"/>
    <mergeCell ref="G48:G49"/>
    <mergeCell ref="N51:S51"/>
    <mergeCell ref="B52:C53"/>
    <mergeCell ref="D52:F52"/>
    <mergeCell ref="G52:H52"/>
    <mergeCell ref="I52:I53"/>
    <mergeCell ref="J52:J53"/>
    <mergeCell ref="K52:L53"/>
    <mergeCell ref="N52:N53"/>
    <mergeCell ref="O52:O53"/>
    <mergeCell ref="Q52:Q53"/>
    <mergeCell ref="P52:P53"/>
    <mergeCell ref="R52:R53"/>
    <mergeCell ref="S52:S53"/>
    <mergeCell ref="B59:C59"/>
    <mergeCell ref="K56:L56"/>
    <mergeCell ref="E57:E58"/>
    <mergeCell ref="G57:G58"/>
    <mergeCell ref="B56:C56"/>
    <mergeCell ref="K54:L54"/>
    <mergeCell ref="K59:L59"/>
    <mergeCell ref="K57:L58"/>
    <mergeCell ref="B57:C58"/>
    <mergeCell ref="F57:F58"/>
    <mergeCell ref="B8:C8"/>
    <mergeCell ref="B39:C39"/>
    <mergeCell ref="B38:C38"/>
    <mergeCell ref="H57:H58"/>
    <mergeCell ref="H48:H49"/>
    <mergeCell ref="G44:G47"/>
    <mergeCell ref="H44:H47"/>
    <mergeCell ref="B54:C54"/>
    <mergeCell ref="B5:C5"/>
    <mergeCell ref="B35:C35"/>
    <mergeCell ref="I57:I58"/>
    <mergeCell ref="H40:H41"/>
    <mergeCell ref="B40:C43"/>
    <mergeCell ref="D40:D43"/>
    <mergeCell ref="I48:I49"/>
    <mergeCell ref="I44:I47"/>
    <mergeCell ref="I40:I4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S9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8.421875" style="0" customWidth="1"/>
    <col min="13" max="13" width="2.00390625" style="0" customWidth="1"/>
    <col min="14" max="14" width="8.28125" style="0" customWidth="1"/>
    <col min="15" max="15" width="8.00390625" style="0" customWidth="1"/>
    <col min="16" max="16" width="8.140625" style="0" customWidth="1"/>
    <col min="17" max="17" width="8.28125" style="0" customWidth="1"/>
    <col min="18" max="18" width="8.140625" style="0" customWidth="1"/>
  </cols>
  <sheetData>
    <row r="1" ht="8.25" customHeight="1"/>
    <row r="2" spans="2:19" ht="15.75">
      <c r="B2" s="228" t="s">
        <v>962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 customHeight="1">
      <c r="B7" s="358" t="s">
        <v>478</v>
      </c>
      <c r="C7" s="359"/>
      <c r="D7" s="275" t="s">
        <v>156</v>
      </c>
      <c r="E7" s="254" t="s">
        <v>17</v>
      </c>
      <c r="F7" s="82" t="s">
        <v>21</v>
      </c>
      <c r="G7" s="254"/>
      <c r="H7" s="254"/>
      <c r="I7" s="254">
        <v>4</v>
      </c>
      <c r="J7" s="11">
        <f>S7</f>
        <v>100</v>
      </c>
      <c r="K7" s="425" t="s">
        <v>479</v>
      </c>
      <c r="L7" s="427" t="s">
        <v>148</v>
      </c>
      <c r="N7" s="50">
        <v>40</v>
      </c>
      <c r="O7" s="50">
        <v>40</v>
      </c>
      <c r="P7" s="50">
        <v>20</v>
      </c>
      <c r="Q7" s="50"/>
      <c r="R7" s="50"/>
      <c r="S7" s="50">
        <f aca="true" t="shared" si="0" ref="S7:S21">SUM(N7:R7)</f>
        <v>100</v>
      </c>
    </row>
    <row r="8" spans="2:19" ht="12.75">
      <c r="B8" s="378"/>
      <c r="C8" s="379"/>
      <c r="D8" s="296"/>
      <c r="E8" s="256"/>
      <c r="F8" s="82" t="s">
        <v>20</v>
      </c>
      <c r="G8" s="256"/>
      <c r="H8" s="256"/>
      <c r="I8" s="256"/>
      <c r="J8" s="81">
        <f>S8</f>
        <v>80</v>
      </c>
      <c r="K8" s="426"/>
      <c r="L8" s="428"/>
      <c r="N8" s="50">
        <v>40</v>
      </c>
      <c r="O8" s="50">
        <v>40</v>
      </c>
      <c r="P8" s="50"/>
      <c r="Q8" s="50"/>
      <c r="R8" s="50"/>
      <c r="S8" s="50">
        <f t="shared" si="0"/>
        <v>80</v>
      </c>
    </row>
    <row r="9" spans="2:19" ht="12.75">
      <c r="B9" s="378"/>
      <c r="C9" s="379"/>
      <c r="D9" s="296"/>
      <c r="E9" s="255"/>
      <c r="F9" s="82" t="s">
        <v>19</v>
      </c>
      <c r="G9" s="255"/>
      <c r="H9" s="255"/>
      <c r="I9" s="255"/>
      <c r="J9" s="11">
        <f>S9</f>
        <v>70</v>
      </c>
      <c r="K9" s="426"/>
      <c r="L9" s="428"/>
      <c r="N9" s="50">
        <v>40</v>
      </c>
      <c r="O9" s="50">
        <v>40</v>
      </c>
      <c r="P9" s="50">
        <v>-10</v>
      </c>
      <c r="Q9" s="50"/>
      <c r="R9" s="50"/>
      <c r="S9" s="50">
        <f t="shared" si="0"/>
        <v>70</v>
      </c>
    </row>
    <row r="10" spans="2:19" ht="12.75" customHeight="1">
      <c r="B10" s="378"/>
      <c r="C10" s="379"/>
      <c r="D10" s="296"/>
      <c r="E10" s="366" t="s">
        <v>16</v>
      </c>
      <c r="F10" s="82" t="s">
        <v>21</v>
      </c>
      <c r="G10" s="254"/>
      <c r="H10" s="254"/>
      <c r="I10" s="254">
        <v>4</v>
      </c>
      <c r="J10" s="11">
        <f aca="true" t="shared" si="1" ref="J10:J15">S10</f>
        <v>80</v>
      </c>
      <c r="K10" s="426"/>
      <c r="L10" s="428"/>
      <c r="N10" s="50">
        <v>40</v>
      </c>
      <c r="O10" s="50">
        <v>20</v>
      </c>
      <c r="P10" s="50">
        <v>20</v>
      </c>
      <c r="Q10" s="50"/>
      <c r="R10" s="50"/>
      <c r="S10" s="50">
        <f t="shared" si="0"/>
        <v>80</v>
      </c>
    </row>
    <row r="11" spans="2:19" ht="12.75">
      <c r="B11" s="378"/>
      <c r="C11" s="379"/>
      <c r="D11" s="296"/>
      <c r="E11" s="375"/>
      <c r="F11" s="82" t="s">
        <v>20</v>
      </c>
      <c r="G11" s="256"/>
      <c r="H11" s="256"/>
      <c r="I11" s="256"/>
      <c r="J11" s="81">
        <f t="shared" si="1"/>
        <v>60</v>
      </c>
      <c r="K11" s="426"/>
      <c r="L11" s="428"/>
      <c r="N11" s="50">
        <v>40</v>
      </c>
      <c r="O11" s="50">
        <v>20</v>
      </c>
      <c r="P11" s="50"/>
      <c r="Q11" s="50"/>
      <c r="R11" s="50"/>
      <c r="S11" s="50">
        <f t="shared" si="0"/>
        <v>60</v>
      </c>
    </row>
    <row r="12" spans="2:19" ht="12.75">
      <c r="B12" s="378"/>
      <c r="C12" s="379"/>
      <c r="D12" s="296"/>
      <c r="E12" s="367"/>
      <c r="F12" s="82" t="s">
        <v>19</v>
      </c>
      <c r="G12" s="255"/>
      <c r="H12" s="255"/>
      <c r="I12" s="255"/>
      <c r="J12" s="11">
        <f t="shared" si="1"/>
        <v>50</v>
      </c>
      <c r="K12" s="426"/>
      <c r="L12" s="428"/>
      <c r="N12" s="50">
        <v>40</v>
      </c>
      <c r="O12" s="50">
        <v>20</v>
      </c>
      <c r="P12" s="50">
        <v>-10</v>
      </c>
      <c r="Q12" s="50"/>
      <c r="R12" s="50"/>
      <c r="S12" s="50">
        <f t="shared" si="0"/>
        <v>50</v>
      </c>
    </row>
    <row r="13" spans="2:19" ht="12.75" customHeight="1">
      <c r="B13" s="378"/>
      <c r="C13" s="379"/>
      <c r="D13" s="296"/>
      <c r="E13" s="254" t="s">
        <v>17</v>
      </c>
      <c r="F13" s="82" t="s">
        <v>21</v>
      </c>
      <c r="G13" s="254" t="s">
        <v>74</v>
      </c>
      <c r="H13" s="254"/>
      <c r="I13" s="254">
        <v>4</v>
      </c>
      <c r="J13" s="11">
        <f t="shared" si="1"/>
        <v>120</v>
      </c>
      <c r="K13" s="430" t="s">
        <v>49</v>
      </c>
      <c r="L13" s="428"/>
      <c r="N13" s="50">
        <v>40</v>
      </c>
      <c r="O13" s="50">
        <v>40</v>
      </c>
      <c r="P13" s="50">
        <v>20</v>
      </c>
      <c r="Q13" s="50">
        <v>20</v>
      </c>
      <c r="R13" s="50"/>
      <c r="S13" s="50">
        <f t="shared" si="0"/>
        <v>120</v>
      </c>
    </row>
    <row r="14" spans="2:19" ht="12.75">
      <c r="B14" s="378"/>
      <c r="C14" s="379"/>
      <c r="D14" s="296"/>
      <c r="E14" s="256"/>
      <c r="F14" s="82" t="s">
        <v>20</v>
      </c>
      <c r="G14" s="255"/>
      <c r="H14" s="255"/>
      <c r="I14" s="255"/>
      <c r="J14" s="81">
        <f t="shared" si="1"/>
        <v>100</v>
      </c>
      <c r="K14" s="431"/>
      <c r="L14" s="428"/>
      <c r="N14" s="50">
        <v>40</v>
      </c>
      <c r="O14" s="50">
        <v>40</v>
      </c>
      <c r="P14" s="50"/>
      <c r="Q14" s="50">
        <v>20</v>
      </c>
      <c r="R14" s="50"/>
      <c r="S14" s="50">
        <f t="shared" si="0"/>
        <v>100</v>
      </c>
    </row>
    <row r="15" spans="2:19" ht="12.75">
      <c r="B15" s="378"/>
      <c r="C15" s="379"/>
      <c r="D15" s="296"/>
      <c r="E15" s="255"/>
      <c r="F15" s="82" t="s">
        <v>19</v>
      </c>
      <c r="G15" s="60" t="s">
        <v>74</v>
      </c>
      <c r="H15" s="60"/>
      <c r="I15" s="60">
        <v>4</v>
      </c>
      <c r="J15" s="11">
        <f t="shared" si="1"/>
        <v>90</v>
      </c>
      <c r="K15" s="431"/>
      <c r="L15" s="428"/>
      <c r="N15" s="50">
        <v>40</v>
      </c>
      <c r="O15" s="50">
        <v>40</v>
      </c>
      <c r="P15" s="50">
        <v>-10</v>
      </c>
      <c r="Q15" s="50">
        <v>20</v>
      </c>
      <c r="R15" s="50"/>
      <c r="S15" s="50">
        <f t="shared" si="0"/>
        <v>90</v>
      </c>
    </row>
    <row r="16" spans="2:19" ht="12.75" customHeight="1">
      <c r="B16" s="378"/>
      <c r="C16" s="379"/>
      <c r="D16" s="296"/>
      <c r="E16" s="366" t="s">
        <v>16</v>
      </c>
      <c r="F16" s="82" t="s">
        <v>21</v>
      </c>
      <c r="G16" s="254" t="s">
        <v>74</v>
      </c>
      <c r="H16" s="254"/>
      <c r="I16" s="254">
        <v>4</v>
      </c>
      <c r="J16" s="11">
        <f aca="true" t="shared" si="2" ref="J16:J21">S16</f>
        <v>100</v>
      </c>
      <c r="K16" s="431"/>
      <c r="L16" s="428"/>
      <c r="N16" s="50">
        <v>40</v>
      </c>
      <c r="O16" s="50">
        <v>20</v>
      </c>
      <c r="P16" s="50">
        <v>20</v>
      </c>
      <c r="Q16" s="50">
        <v>20</v>
      </c>
      <c r="R16" s="50"/>
      <c r="S16" s="50">
        <f t="shared" si="0"/>
        <v>100</v>
      </c>
    </row>
    <row r="17" spans="2:19" ht="12.75">
      <c r="B17" s="378"/>
      <c r="C17" s="379"/>
      <c r="D17" s="296"/>
      <c r="E17" s="375"/>
      <c r="F17" s="82" t="s">
        <v>20</v>
      </c>
      <c r="G17" s="255"/>
      <c r="H17" s="255"/>
      <c r="I17" s="255"/>
      <c r="J17" s="81">
        <f t="shared" si="2"/>
        <v>80</v>
      </c>
      <c r="K17" s="431"/>
      <c r="L17" s="428"/>
      <c r="N17" s="50">
        <v>40</v>
      </c>
      <c r="O17" s="50">
        <v>20</v>
      </c>
      <c r="P17" s="50"/>
      <c r="Q17" s="50">
        <v>20</v>
      </c>
      <c r="R17" s="50"/>
      <c r="S17" s="50">
        <f t="shared" si="0"/>
        <v>80</v>
      </c>
    </row>
    <row r="18" spans="2:19" ht="12.75">
      <c r="B18" s="360"/>
      <c r="C18" s="361"/>
      <c r="D18" s="276"/>
      <c r="E18" s="367"/>
      <c r="F18" s="82" t="s">
        <v>19</v>
      </c>
      <c r="G18" s="60" t="s">
        <v>74</v>
      </c>
      <c r="H18" s="60"/>
      <c r="I18" s="60">
        <v>4</v>
      </c>
      <c r="J18" s="11">
        <f t="shared" si="2"/>
        <v>70</v>
      </c>
      <c r="K18" s="432"/>
      <c r="L18" s="429"/>
      <c r="N18" s="50">
        <v>40</v>
      </c>
      <c r="O18" s="50">
        <v>20</v>
      </c>
      <c r="P18" s="50">
        <v>-10</v>
      </c>
      <c r="Q18" s="50">
        <v>20</v>
      </c>
      <c r="R18" s="50"/>
      <c r="S18" s="50">
        <f t="shared" si="0"/>
        <v>70</v>
      </c>
    </row>
    <row r="19" spans="2:19" ht="28.5" customHeight="1">
      <c r="B19" s="311" t="s">
        <v>480</v>
      </c>
      <c r="C19" s="305"/>
      <c r="D19" s="134" t="s">
        <v>223</v>
      </c>
      <c r="E19" s="82" t="s">
        <v>59</v>
      </c>
      <c r="F19" s="85" t="s">
        <v>20</v>
      </c>
      <c r="G19" s="134" t="s">
        <v>199</v>
      </c>
      <c r="H19" s="60"/>
      <c r="I19" s="60">
        <v>4</v>
      </c>
      <c r="J19" s="11">
        <f t="shared" si="2"/>
        <v>70</v>
      </c>
      <c r="K19" s="353" t="s">
        <v>95</v>
      </c>
      <c r="L19" s="321"/>
      <c r="N19" s="50">
        <v>50</v>
      </c>
      <c r="O19" s="50"/>
      <c r="P19" s="50"/>
      <c r="Q19" s="50">
        <v>20</v>
      </c>
      <c r="R19" s="50"/>
      <c r="S19" s="50">
        <f t="shared" si="0"/>
        <v>70</v>
      </c>
    </row>
    <row r="20" spans="2:19" ht="12.75">
      <c r="B20" s="311" t="s">
        <v>153</v>
      </c>
      <c r="C20" s="342"/>
      <c r="D20" s="10" t="s">
        <v>52</v>
      </c>
      <c r="E20" s="10" t="s">
        <v>59</v>
      </c>
      <c r="F20" s="104" t="s">
        <v>20</v>
      </c>
      <c r="G20" s="60" t="s">
        <v>74</v>
      </c>
      <c r="H20" s="60"/>
      <c r="I20" s="60">
        <v>4</v>
      </c>
      <c r="J20" s="11">
        <f t="shared" si="2"/>
        <v>50</v>
      </c>
      <c r="K20" s="118" t="s">
        <v>71</v>
      </c>
      <c r="L20" s="418" t="s">
        <v>149</v>
      </c>
      <c r="N20" s="50">
        <v>30</v>
      </c>
      <c r="O20" s="50"/>
      <c r="P20" s="50"/>
      <c r="Q20" s="50">
        <v>20</v>
      </c>
      <c r="R20" s="50"/>
      <c r="S20" s="50">
        <f t="shared" si="0"/>
        <v>50</v>
      </c>
    </row>
    <row r="21" spans="2:19" ht="12.75">
      <c r="B21" s="311" t="s">
        <v>154</v>
      </c>
      <c r="C21" s="342"/>
      <c r="D21" s="84" t="s">
        <v>52</v>
      </c>
      <c r="E21" s="82" t="s">
        <v>59</v>
      </c>
      <c r="F21" s="55" t="s">
        <v>20</v>
      </c>
      <c r="G21" s="82" t="s">
        <v>76</v>
      </c>
      <c r="H21" s="10"/>
      <c r="I21" s="10">
        <v>4</v>
      </c>
      <c r="J21" s="11">
        <f t="shared" si="2"/>
        <v>50</v>
      </c>
      <c r="K21" s="118" t="s">
        <v>71</v>
      </c>
      <c r="L21" s="273"/>
      <c r="N21" s="50">
        <v>30</v>
      </c>
      <c r="O21" s="50"/>
      <c r="P21" s="50"/>
      <c r="Q21" s="50">
        <v>20</v>
      </c>
      <c r="R21" s="50"/>
      <c r="S21" s="50">
        <f t="shared" si="0"/>
        <v>50</v>
      </c>
    </row>
    <row r="22" spans="2:19" ht="12.75">
      <c r="B22" s="16" t="s">
        <v>320</v>
      </c>
      <c r="C22" s="110"/>
      <c r="D22" s="17"/>
      <c r="E22" s="17"/>
      <c r="F22" s="17"/>
      <c r="G22" s="17"/>
      <c r="H22" s="17"/>
      <c r="I22" s="18"/>
      <c r="J22" s="54"/>
      <c r="K22" s="54"/>
      <c r="L22" s="19"/>
      <c r="N22" s="65"/>
      <c r="O22" s="66"/>
      <c r="P22" s="66"/>
      <c r="Q22" s="66"/>
      <c r="R22" s="66"/>
      <c r="S22" s="67"/>
    </row>
    <row r="23" spans="2:19" ht="12.75">
      <c r="B23" s="311" t="s">
        <v>496</v>
      </c>
      <c r="C23" s="342"/>
      <c r="D23" s="85" t="s">
        <v>31</v>
      </c>
      <c r="E23" s="82" t="s">
        <v>17</v>
      </c>
      <c r="F23" s="134" t="s">
        <v>22</v>
      </c>
      <c r="G23" s="60"/>
      <c r="H23" s="60"/>
      <c r="I23" s="60">
        <v>4</v>
      </c>
      <c r="J23" s="11">
        <f aca="true" t="shared" si="3" ref="J23:J43">S23</f>
        <v>110</v>
      </c>
      <c r="K23" s="320" t="s">
        <v>70</v>
      </c>
      <c r="L23" s="424"/>
      <c r="N23" s="50">
        <v>40</v>
      </c>
      <c r="O23" s="50">
        <v>40</v>
      </c>
      <c r="P23" s="50">
        <v>30</v>
      </c>
      <c r="Q23" s="50"/>
      <c r="R23" s="50"/>
      <c r="S23" s="50">
        <f aca="true" t="shared" si="4" ref="S23:S43">SUM(N23:R23)</f>
        <v>110</v>
      </c>
    </row>
    <row r="24" spans="2:19" ht="12.75">
      <c r="B24" s="423" t="s">
        <v>481</v>
      </c>
      <c r="C24" s="411"/>
      <c r="D24" s="10" t="s">
        <v>223</v>
      </c>
      <c r="E24" s="10" t="s">
        <v>59</v>
      </c>
      <c r="F24" s="55" t="s">
        <v>20</v>
      </c>
      <c r="G24" s="10" t="s">
        <v>74</v>
      </c>
      <c r="H24" s="10"/>
      <c r="I24" s="10">
        <v>4</v>
      </c>
      <c r="J24" s="11">
        <f t="shared" si="3"/>
        <v>70</v>
      </c>
      <c r="K24" s="353" t="s">
        <v>49</v>
      </c>
      <c r="L24" s="424"/>
      <c r="N24" s="50">
        <v>50</v>
      </c>
      <c r="O24" s="50"/>
      <c r="P24" s="50"/>
      <c r="Q24" s="50">
        <v>20</v>
      </c>
      <c r="R24" s="50"/>
      <c r="S24" s="50">
        <f t="shared" si="4"/>
        <v>70</v>
      </c>
    </row>
    <row r="25" spans="2:19" ht="27.75" customHeight="1">
      <c r="B25" s="423" t="s">
        <v>482</v>
      </c>
      <c r="C25" s="411"/>
      <c r="D25" s="10" t="s">
        <v>223</v>
      </c>
      <c r="E25" s="10" t="s">
        <v>59</v>
      </c>
      <c r="F25" s="104" t="s">
        <v>20</v>
      </c>
      <c r="G25" s="60" t="s">
        <v>74</v>
      </c>
      <c r="H25" s="60"/>
      <c r="I25" s="60">
        <v>4</v>
      </c>
      <c r="J25" s="11">
        <f t="shared" si="3"/>
        <v>70</v>
      </c>
      <c r="K25" s="353" t="s">
        <v>49</v>
      </c>
      <c r="L25" s="424"/>
      <c r="N25" s="50">
        <v>50</v>
      </c>
      <c r="O25" s="50"/>
      <c r="P25" s="50"/>
      <c r="Q25" s="50">
        <v>20</v>
      </c>
      <c r="R25" s="50"/>
      <c r="S25" s="50">
        <f t="shared" si="4"/>
        <v>70</v>
      </c>
    </row>
    <row r="26" spans="2:19" ht="12.75">
      <c r="B26" s="423" t="s">
        <v>483</v>
      </c>
      <c r="C26" s="411"/>
      <c r="D26" s="10" t="s">
        <v>223</v>
      </c>
      <c r="E26" s="10" t="s">
        <v>59</v>
      </c>
      <c r="F26" s="55" t="s">
        <v>20</v>
      </c>
      <c r="G26" s="10" t="s">
        <v>74</v>
      </c>
      <c r="H26" s="10"/>
      <c r="I26" s="10">
        <v>4</v>
      </c>
      <c r="J26" s="11">
        <f>S26</f>
        <v>70</v>
      </c>
      <c r="K26" s="353" t="s">
        <v>49</v>
      </c>
      <c r="L26" s="424"/>
      <c r="N26" s="50">
        <v>50</v>
      </c>
      <c r="O26" s="50"/>
      <c r="P26" s="50"/>
      <c r="Q26" s="50">
        <v>20</v>
      </c>
      <c r="R26" s="50"/>
      <c r="S26" s="50">
        <f t="shared" si="4"/>
        <v>70</v>
      </c>
    </row>
    <row r="27" spans="2:19" ht="12.75">
      <c r="B27" s="358" t="s">
        <v>1001</v>
      </c>
      <c r="C27" s="396"/>
      <c r="D27" s="366" t="s">
        <v>24</v>
      </c>
      <c r="E27" s="366" t="s">
        <v>16</v>
      </c>
      <c r="F27" s="82" t="s">
        <v>22</v>
      </c>
      <c r="G27" s="366" t="s">
        <v>484</v>
      </c>
      <c r="H27" s="254"/>
      <c r="I27" s="254">
        <v>4</v>
      </c>
      <c r="J27" s="11">
        <f t="shared" si="3"/>
        <v>100</v>
      </c>
      <c r="K27" s="354" t="s">
        <v>70</v>
      </c>
      <c r="L27" s="330"/>
      <c r="N27" s="50">
        <v>40</v>
      </c>
      <c r="O27" s="50">
        <v>20</v>
      </c>
      <c r="P27" s="50">
        <v>30</v>
      </c>
      <c r="Q27" s="50">
        <v>10</v>
      </c>
      <c r="R27" s="50"/>
      <c r="S27" s="50">
        <f t="shared" si="4"/>
        <v>100</v>
      </c>
    </row>
    <row r="28" spans="2:19" ht="12.75">
      <c r="B28" s="324"/>
      <c r="C28" s="397"/>
      <c r="D28" s="367"/>
      <c r="E28" s="255"/>
      <c r="F28" s="82" t="s">
        <v>21</v>
      </c>
      <c r="G28" s="255"/>
      <c r="H28" s="255"/>
      <c r="I28" s="255"/>
      <c r="J28" s="11">
        <f t="shared" si="3"/>
        <v>90</v>
      </c>
      <c r="K28" s="331"/>
      <c r="L28" s="332"/>
      <c r="N28" s="50">
        <v>40</v>
      </c>
      <c r="O28" s="50">
        <v>20</v>
      </c>
      <c r="P28" s="50">
        <v>20</v>
      </c>
      <c r="Q28" s="50">
        <v>10</v>
      </c>
      <c r="R28" s="50"/>
      <c r="S28" s="50">
        <f t="shared" si="4"/>
        <v>90</v>
      </c>
    </row>
    <row r="29" spans="2:19" ht="27" customHeight="1">
      <c r="B29" s="311" t="s">
        <v>485</v>
      </c>
      <c r="C29" s="305"/>
      <c r="D29" s="85" t="s">
        <v>315</v>
      </c>
      <c r="E29" s="85" t="s">
        <v>16</v>
      </c>
      <c r="F29" s="84" t="s">
        <v>20</v>
      </c>
      <c r="G29" s="10"/>
      <c r="H29" s="1"/>
      <c r="I29" s="11">
        <v>4</v>
      </c>
      <c r="J29" s="11">
        <f t="shared" si="3"/>
        <v>40</v>
      </c>
      <c r="K29" s="354" t="s">
        <v>104</v>
      </c>
      <c r="L29" s="330"/>
      <c r="N29" s="50">
        <v>20</v>
      </c>
      <c r="O29" s="50">
        <v>20</v>
      </c>
      <c r="P29" s="50"/>
      <c r="Q29" s="50"/>
      <c r="R29" s="50"/>
      <c r="S29" s="50">
        <f t="shared" si="4"/>
        <v>40</v>
      </c>
    </row>
    <row r="30" spans="2:19" ht="12.75">
      <c r="B30" s="358" t="s">
        <v>1002</v>
      </c>
      <c r="C30" s="396"/>
      <c r="D30" s="366" t="s">
        <v>24</v>
      </c>
      <c r="E30" s="254" t="s">
        <v>16</v>
      </c>
      <c r="F30" s="10" t="s">
        <v>20</v>
      </c>
      <c r="G30" s="381"/>
      <c r="H30" s="383" t="s">
        <v>138</v>
      </c>
      <c r="I30" s="385">
        <v>4</v>
      </c>
      <c r="J30" s="11">
        <f t="shared" si="3"/>
        <v>70</v>
      </c>
      <c r="K30" s="433" t="s">
        <v>104</v>
      </c>
      <c r="L30" s="433" t="s">
        <v>90</v>
      </c>
      <c r="N30" s="50">
        <v>40</v>
      </c>
      <c r="O30" s="50">
        <v>20</v>
      </c>
      <c r="P30" s="50"/>
      <c r="Q30" s="50"/>
      <c r="R30" s="50">
        <v>10</v>
      </c>
      <c r="S30" s="50">
        <f t="shared" si="4"/>
        <v>70</v>
      </c>
    </row>
    <row r="31" spans="2:19" ht="12.75">
      <c r="B31" s="324"/>
      <c r="C31" s="397"/>
      <c r="D31" s="256"/>
      <c r="E31" s="256"/>
      <c r="F31" s="10" t="s">
        <v>19</v>
      </c>
      <c r="G31" s="406"/>
      <c r="H31" s="406"/>
      <c r="I31" s="409"/>
      <c r="J31" s="11">
        <f t="shared" si="3"/>
        <v>60</v>
      </c>
      <c r="K31" s="247"/>
      <c r="L31" s="246"/>
      <c r="N31" s="50">
        <v>40</v>
      </c>
      <c r="O31" s="50">
        <v>20</v>
      </c>
      <c r="P31" s="50">
        <v>-10</v>
      </c>
      <c r="Q31" s="50"/>
      <c r="R31" s="50">
        <v>10</v>
      </c>
      <c r="S31" s="50">
        <f t="shared" si="4"/>
        <v>60</v>
      </c>
    </row>
    <row r="32" spans="2:19" ht="12.75">
      <c r="B32" s="358" t="s">
        <v>486</v>
      </c>
      <c r="C32" s="396"/>
      <c r="D32" s="366" t="s">
        <v>24</v>
      </c>
      <c r="E32" s="366" t="s">
        <v>16</v>
      </c>
      <c r="F32" s="10" t="s">
        <v>20</v>
      </c>
      <c r="G32" s="254"/>
      <c r="H32" s="366" t="s">
        <v>138</v>
      </c>
      <c r="I32" s="254">
        <v>4</v>
      </c>
      <c r="J32" s="11">
        <f t="shared" si="3"/>
        <v>70</v>
      </c>
      <c r="K32" s="433" t="s">
        <v>90</v>
      </c>
      <c r="L32" s="246"/>
      <c r="N32" s="50">
        <v>40</v>
      </c>
      <c r="O32" s="50">
        <v>20</v>
      </c>
      <c r="P32" s="50"/>
      <c r="Q32" s="50"/>
      <c r="R32" s="50">
        <v>10</v>
      </c>
      <c r="S32" s="50">
        <f t="shared" si="4"/>
        <v>70</v>
      </c>
    </row>
    <row r="33" spans="2:19" ht="12.75">
      <c r="B33" s="324"/>
      <c r="C33" s="397"/>
      <c r="D33" s="255"/>
      <c r="E33" s="255"/>
      <c r="F33" s="10" t="s">
        <v>19</v>
      </c>
      <c r="G33" s="255"/>
      <c r="H33" s="255"/>
      <c r="I33" s="255"/>
      <c r="J33" s="11">
        <f t="shared" si="3"/>
        <v>60</v>
      </c>
      <c r="K33" s="247"/>
      <c r="L33" s="247"/>
      <c r="N33" s="50">
        <v>40</v>
      </c>
      <c r="O33" s="50">
        <v>20</v>
      </c>
      <c r="P33" s="50">
        <v>-10</v>
      </c>
      <c r="Q33" s="50"/>
      <c r="R33" s="50">
        <v>10</v>
      </c>
      <c r="S33" s="50">
        <f t="shared" si="4"/>
        <v>60</v>
      </c>
    </row>
    <row r="34" spans="2:19" ht="12.75" customHeight="1">
      <c r="B34" s="394" t="s">
        <v>487</v>
      </c>
      <c r="C34" s="310"/>
      <c r="D34" s="85" t="s">
        <v>52</v>
      </c>
      <c r="E34" s="85" t="s">
        <v>59</v>
      </c>
      <c r="F34" s="10" t="s">
        <v>20</v>
      </c>
      <c r="G34" s="85" t="s">
        <v>199</v>
      </c>
      <c r="H34" s="60"/>
      <c r="I34" s="60">
        <v>4</v>
      </c>
      <c r="J34" s="11">
        <f t="shared" si="3"/>
        <v>40</v>
      </c>
      <c r="K34" s="362" t="s">
        <v>70</v>
      </c>
      <c r="L34" s="262"/>
      <c r="N34" s="50">
        <v>30</v>
      </c>
      <c r="O34" s="50"/>
      <c r="P34" s="50"/>
      <c r="Q34" s="50">
        <v>10</v>
      </c>
      <c r="R34" s="50"/>
      <c r="S34" s="50">
        <f t="shared" si="4"/>
        <v>40</v>
      </c>
    </row>
    <row r="35" spans="2:19" ht="12.75">
      <c r="B35" s="394" t="s">
        <v>405</v>
      </c>
      <c r="C35" s="310"/>
      <c r="D35" s="84" t="s">
        <v>24</v>
      </c>
      <c r="E35" s="61" t="s">
        <v>16</v>
      </c>
      <c r="F35" s="10" t="s">
        <v>19</v>
      </c>
      <c r="G35" s="7"/>
      <c r="H35" s="6"/>
      <c r="I35" s="11">
        <v>4</v>
      </c>
      <c r="J35" s="56">
        <f t="shared" si="3"/>
        <v>50</v>
      </c>
      <c r="K35" s="380" t="s">
        <v>49</v>
      </c>
      <c r="L35" s="253"/>
      <c r="N35" s="50">
        <v>40</v>
      </c>
      <c r="O35" s="50">
        <v>20</v>
      </c>
      <c r="P35" s="50">
        <v>-10</v>
      </c>
      <c r="Q35" s="50"/>
      <c r="R35" s="50"/>
      <c r="S35" s="50">
        <f t="shared" si="4"/>
        <v>50</v>
      </c>
    </row>
    <row r="36" spans="2:19" ht="12.75">
      <c r="B36" s="358" t="s">
        <v>263</v>
      </c>
      <c r="C36" s="396"/>
      <c r="D36" s="10" t="s">
        <v>315</v>
      </c>
      <c r="E36" s="10" t="s">
        <v>16</v>
      </c>
      <c r="F36" s="254" t="s">
        <v>20</v>
      </c>
      <c r="G36" s="254"/>
      <c r="H36" s="254"/>
      <c r="I36" s="254">
        <v>4</v>
      </c>
      <c r="J36" s="11">
        <f t="shared" si="3"/>
        <v>40</v>
      </c>
      <c r="K36" s="362" t="s">
        <v>49</v>
      </c>
      <c r="L36" s="262"/>
      <c r="N36" s="50">
        <v>20</v>
      </c>
      <c r="O36" s="50">
        <v>20</v>
      </c>
      <c r="P36" s="50"/>
      <c r="Q36" s="50"/>
      <c r="R36" s="50"/>
      <c r="S36" s="50">
        <f t="shared" si="4"/>
        <v>40</v>
      </c>
    </row>
    <row r="37" spans="2:19" ht="12.75">
      <c r="B37" s="324"/>
      <c r="C37" s="397"/>
      <c r="D37" s="82" t="s">
        <v>52</v>
      </c>
      <c r="E37" s="82" t="s">
        <v>59</v>
      </c>
      <c r="F37" s="255"/>
      <c r="G37" s="255"/>
      <c r="H37" s="255"/>
      <c r="I37" s="255"/>
      <c r="J37" s="11">
        <f t="shared" si="3"/>
        <v>30</v>
      </c>
      <c r="K37" s="263"/>
      <c r="L37" s="264"/>
      <c r="N37" s="50">
        <v>30</v>
      </c>
      <c r="O37" s="50"/>
      <c r="P37" s="50"/>
      <c r="Q37" s="50"/>
      <c r="R37" s="50"/>
      <c r="S37" s="50">
        <f t="shared" si="4"/>
        <v>30</v>
      </c>
    </row>
    <row r="38" spans="2:19" ht="12.75" customHeight="1">
      <c r="B38" s="358" t="s">
        <v>1012</v>
      </c>
      <c r="C38" s="359"/>
      <c r="D38" s="254" t="s">
        <v>315</v>
      </c>
      <c r="E38" s="254" t="s">
        <v>16</v>
      </c>
      <c r="F38" s="254" t="s">
        <v>20</v>
      </c>
      <c r="G38" s="254"/>
      <c r="H38" s="60"/>
      <c r="I38" s="254">
        <v>4</v>
      </c>
      <c r="J38" s="11">
        <f t="shared" si="3"/>
        <v>40</v>
      </c>
      <c r="K38" s="261" t="s">
        <v>70</v>
      </c>
      <c r="L38" s="262"/>
      <c r="N38" s="50">
        <v>20</v>
      </c>
      <c r="O38" s="50">
        <v>20</v>
      </c>
      <c r="P38" s="50"/>
      <c r="Q38" s="50"/>
      <c r="R38" s="50"/>
      <c r="S38" s="50">
        <f t="shared" si="4"/>
        <v>40</v>
      </c>
    </row>
    <row r="39" spans="2:19" ht="25.5">
      <c r="B39" s="360"/>
      <c r="C39" s="361"/>
      <c r="D39" s="255"/>
      <c r="E39" s="255"/>
      <c r="F39" s="255"/>
      <c r="G39" s="255"/>
      <c r="H39" s="223" t="s">
        <v>1009</v>
      </c>
      <c r="I39" s="255"/>
      <c r="J39" s="11">
        <f t="shared" si="3"/>
        <v>60</v>
      </c>
      <c r="K39" s="263"/>
      <c r="L39" s="264"/>
      <c r="N39" s="50">
        <v>30</v>
      </c>
      <c r="O39" s="50">
        <v>20</v>
      </c>
      <c r="P39" s="50"/>
      <c r="Q39" s="50"/>
      <c r="R39" s="50">
        <v>10</v>
      </c>
      <c r="S39" s="50">
        <f t="shared" si="4"/>
        <v>60</v>
      </c>
    </row>
    <row r="40" spans="2:19" ht="12.75">
      <c r="B40" s="358" t="s">
        <v>488</v>
      </c>
      <c r="C40" s="396"/>
      <c r="D40" s="60" t="s">
        <v>315</v>
      </c>
      <c r="E40" s="85" t="s">
        <v>59</v>
      </c>
      <c r="F40" s="10" t="s">
        <v>20</v>
      </c>
      <c r="G40" s="60"/>
      <c r="H40" s="60"/>
      <c r="I40" s="60">
        <v>4</v>
      </c>
      <c r="J40" s="11">
        <f t="shared" si="3"/>
        <v>20</v>
      </c>
      <c r="K40" s="261" t="s">
        <v>70</v>
      </c>
      <c r="L40" s="262"/>
      <c r="N40" s="50">
        <v>20</v>
      </c>
      <c r="O40" s="50"/>
      <c r="P40" s="50"/>
      <c r="Q40" s="50"/>
      <c r="R40" s="50"/>
      <c r="S40" s="50">
        <f t="shared" si="4"/>
        <v>20</v>
      </c>
    </row>
    <row r="41" spans="2:19" ht="12.75">
      <c r="B41" s="311" t="s">
        <v>489</v>
      </c>
      <c r="C41" s="305"/>
      <c r="D41" s="85" t="s">
        <v>26</v>
      </c>
      <c r="E41" s="82" t="s">
        <v>59</v>
      </c>
      <c r="F41" s="134" t="s">
        <v>19</v>
      </c>
      <c r="G41" s="60"/>
      <c r="H41" s="60"/>
      <c r="I41" s="60">
        <v>8</v>
      </c>
      <c r="J41" s="11">
        <f t="shared" si="3"/>
        <v>10</v>
      </c>
      <c r="K41" s="353" t="s">
        <v>104</v>
      </c>
      <c r="L41" s="321"/>
      <c r="N41" s="50">
        <v>20</v>
      </c>
      <c r="O41" s="50"/>
      <c r="P41" s="50">
        <v>-10</v>
      </c>
      <c r="Q41" s="50"/>
      <c r="R41" s="50"/>
      <c r="S41" s="50">
        <f t="shared" si="4"/>
        <v>10</v>
      </c>
    </row>
    <row r="42" spans="2:19" ht="12.75">
      <c r="B42" s="311" t="s">
        <v>343</v>
      </c>
      <c r="C42" s="305"/>
      <c r="D42" s="85" t="s">
        <v>343</v>
      </c>
      <c r="E42" s="10"/>
      <c r="F42" s="104" t="s">
        <v>20</v>
      </c>
      <c r="G42" s="60"/>
      <c r="H42" s="60"/>
      <c r="I42" s="60">
        <v>1</v>
      </c>
      <c r="J42" s="11">
        <f t="shared" si="3"/>
        <v>30</v>
      </c>
      <c r="K42" s="353" t="s">
        <v>105</v>
      </c>
      <c r="L42" s="321"/>
      <c r="N42" s="50">
        <v>30</v>
      </c>
      <c r="O42" s="50"/>
      <c r="P42" s="50"/>
      <c r="Q42" s="50"/>
      <c r="R42" s="50"/>
      <c r="S42" s="50">
        <f t="shared" si="4"/>
        <v>30</v>
      </c>
    </row>
    <row r="43" spans="2:19" ht="12.75">
      <c r="B43" s="304" t="s">
        <v>67</v>
      </c>
      <c r="C43" s="305"/>
      <c r="D43" s="55"/>
      <c r="E43" s="1"/>
      <c r="F43" s="10"/>
      <c r="G43" s="15"/>
      <c r="H43" s="15"/>
      <c r="I43" s="11">
        <v>1</v>
      </c>
      <c r="J43" s="56">
        <f t="shared" si="3"/>
        <v>10</v>
      </c>
      <c r="K43" s="252" t="s">
        <v>70</v>
      </c>
      <c r="L43" s="253"/>
      <c r="N43" s="50">
        <v>10</v>
      </c>
      <c r="O43" s="50"/>
      <c r="P43" s="50"/>
      <c r="Q43" s="50"/>
      <c r="R43" s="50"/>
      <c r="S43" s="50">
        <f t="shared" si="4"/>
        <v>10</v>
      </c>
    </row>
    <row r="44" spans="2:19" ht="12.75">
      <c r="B44" s="120" t="s">
        <v>83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17"/>
      <c r="N44" s="48"/>
      <c r="O44" s="48"/>
      <c r="P44" s="48"/>
      <c r="Q44" s="48"/>
      <c r="R44" s="48"/>
      <c r="S44" s="48"/>
    </row>
    <row r="45" spans="2:19" ht="12.75">
      <c r="B45" s="142" t="s">
        <v>490</v>
      </c>
      <c r="C45" s="26"/>
      <c r="D45" s="26"/>
      <c r="E45" s="26"/>
      <c r="F45" s="26"/>
      <c r="G45" s="26"/>
      <c r="H45" s="26"/>
      <c r="I45" s="26"/>
      <c r="J45" s="26"/>
      <c r="K45" s="26"/>
      <c r="L45" s="27"/>
      <c r="N45" s="48"/>
      <c r="O45" s="48"/>
      <c r="P45" s="48"/>
      <c r="Q45" s="48"/>
      <c r="R45" s="48"/>
      <c r="S45" s="48"/>
    </row>
    <row r="46" ht="10.5" customHeight="1"/>
    <row r="47" spans="2:19" ht="12.75">
      <c r="B47" s="137" t="s">
        <v>994</v>
      </c>
      <c r="N47" s="48"/>
      <c r="O47" s="48"/>
      <c r="P47" s="48"/>
      <c r="Q47" s="48"/>
      <c r="R47" s="48"/>
      <c r="S47" s="48"/>
    </row>
    <row r="48" ht="12.75">
      <c r="B48" s="137" t="s">
        <v>1022</v>
      </c>
    </row>
    <row r="49" spans="2:19" ht="12.75">
      <c r="B49" s="137" t="s">
        <v>495</v>
      </c>
      <c r="N49" s="48"/>
      <c r="O49" s="48"/>
      <c r="P49" s="48"/>
      <c r="Q49" s="48"/>
      <c r="R49" s="48"/>
      <c r="S49" s="48"/>
    </row>
    <row r="50" ht="10.5" customHeight="1"/>
    <row r="51" spans="2:12" ht="15.75">
      <c r="B51" s="228" t="s">
        <v>112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30"/>
    </row>
    <row r="52" spans="2:19" ht="12.75" customHeight="1">
      <c r="B52" s="300" t="s">
        <v>39</v>
      </c>
      <c r="C52" s="301"/>
      <c r="D52" s="234" t="s">
        <v>40</v>
      </c>
      <c r="E52" s="236"/>
      <c r="F52" s="116"/>
      <c r="G52" s="306" t="s">
        <v>44</v>
      </c>
      <c r="H52" s="307"/>
      <c r="I52" s="115" t="s">
        <v>46</v>
      </c>
      <c r="J52" s="115" t="s">
        <v>54</v>
      </c>
      <c r="K52" s="248" t="s">
        <v>47</v>
      </c>
      <c r="L52" s="249"/>
      <c r="M52" s="114"/>
      <c r="N52" s="102" t="s">
        <v>133</v>
      </c>
      <c r="O52" s="102" t="s">
        <v>42</v>
      </c>
      <c r="P52" s="102" t="s">
        <v>43</v>
      </c>
      <c r="Q52" s="239" t="s">
        <v>134</v>
      </c>
      <c r="R52" s="102" t="s">
        <v>132</v>
      </c>
      <c r="S52" s="102" t="s">
        <v>135</v>
      </c>
    </row>
    <row r="53" spans="2:19" ht="12.75">
      <c r="B53" s="302"/>
      <c r="C53" s="303"/>
      <c r="D53" s="1" t="s">
        <v>41</v>
      </c>
      <c r="E53" s="1" t="s">
        <v>42</v>
      </c>
      <c r="F53" s="1" t="s">
        <v>43</v>
      </c>
      <c r="G53" s="1" t="s">
        <v>45</v>
      </c>
      <c r="H53" s="1" t="s">
        <v>132</v>
      </c>
      <c r="I53" s="45"/>
      <c r="J53" s="45"/>
      <c r="K53" s="250"/>
      <c r="L53" s="251"/>
      <c r="M53" s="114"/>
      <c r="N53" s="49"/>
      <c r="O53" s="49"/>
      <c r="P53" s="49"/>
      <c r="Q53" s="240"/>
      <c r="R53" s="49"/>
      <c r="S53" s="49"/>
    </row>
    <row r="54" spans="2:19" ht="12.75">
      <c r="B54" s="87" t="s">
        <v>491</v>
      </c>
      <c r="C54" s="110"/>
      <c r="D54" s="20"/>
      <c r="E54" s="20"/>
      <c r="F54" s="20"/>
      <c r="G54" s="20"/>
      <c r="H54" s="20"/>
      <c r="I54" s="20"/>
      <c r="J54" s="20"/>
      <c r="K54" s="20"/>
      <c r="L54" s="117"/>
      <c r="M54" s="114"/>
      <c r="N54" s="51"/>
      <c r="O54" s="52"/>
      <c r="P54" s="52"/>
      <c r="Q54" s="52"/>
      <c r="R54" s="52"/>
      <c r="S54" s="53"/>
    </row>
    <row r="55" spans="2:19" ht="12.75">
      <c r="B55" s="311" t="s">
        <v>492</v>
      </c>
      <c r="C55" s="305"/>
      <c r="D55" s="82" t="s">
        <v>156</v>
      </c>
      <c r="E55" s="82" t="s">
        <v>17</v>
      </c>
      <c r="F55" s="84" t="s">
        <v>22</v>
      </c>
      <c r="G55" s="55"/>
      <c r="H55" s="15"/>
      <c r="I55" s="11">
        <v>4</v>
      </c>
      <c r="J55" s="56">
        <f>S55</f>
        <v>110</v>
      </c>
      <c r="K55" s="434" t="s">
        <v>114</v>
      </c>
      <c r="L55" s="253"/>
      <c r="M55" s="111"/>
      <c r="N55" s="50">
        <v>40</v>
      </c>
      <c r="O55" s="50">
        <v>40</v>
      </c>
      <c r="P55" s="50">
        <v>30</v>
      </c>
      <c r="Q55" s="50"/>
      <c r="R55" s="50"/>
      <c r="S55" s="50">
        <f>SUM(N55:R55)</f>
        <v>110</v>
      </c>
    </row>
    <row r="56" spans="2:19" ht="12.75">
      <c r="B56" s="311" t="s">
        <v>34</v>
      </c>
      <c r="C56" s="305"/>
      <c r="D56" s="82" t="s">
        <v>34</v>
      </c>
      <c r="E56" s="10"/>
      <c r="F56" s="55" t="s">
        <v>20</v>
      </c>
      <c r="G56" s="15"/>
      <c r="H56" s="15"/>
      <c r="I56" s="11">
        <v>1</v>
      </c>
      <c r="J56" s="56">
        <f>S56</f>
        <v>100</v>
      </c>
      <c r="K56" s="252">
        <v>2</v>
      </c>
      <c r="L56" s="253"/>
      <c r="M56" s="111"/>
      <c r="N56" s="50">
        <v>100</v>
      </c>
      <c r="O56" s="50"/>
      <c r="P56" s="50"/>
      <c r="Q56" s="50"/>
      <c r="R56" s="50"/>
      <c r="S56" s="50">
        <f>SUM(N56:R56)</f>
        <v>100</v>
      </c>
    </row>
    <row r="57" spans="2:19" ht="12.75">
      <c r="B57" s="120" t="s">
        <v>83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17"/>
      <c r="N57" s="48"/>
      <c r="O57" s="48"/>
      <c r="P57" s="48"/>
      <c r="Q57" s="48"/>
      <c r="R57" s="48"/>
      <c r="S57" s="48"/>
    </row>
    <row r="58" spans="2:19" ht="12.75">
      <c r="B58" s="142" t="s">
        <v>493</v>
      </c>
      <c r="C58" s="26"/>
      <c r="D58" s="26"/>
      <c r="E58" s="26"/>
      <c r="F58" s="26"/>
      <c r="G58" s="26"/>
      <c r="H58" s="26"/>
      <c r="I58" s="26"/>
      <c r="J58" s="26"/>
      <c r="K58" s="26"/>
      <c r="L58" s="27"/>
      <c r="N58" s="48"/>
      <c r="O58" s="48"/>
      <c r="P58" s="48"/>
      <c r="Q58" s="48"/>
      <c r="R58" s="48"/>
      <c r="S58" s="48"/>
    </row>
    <row r="59" spans="2:19" ht="12.75">
      <c r="B59" s="142" t="s">
        <v>494</v>
      </c>
      <c r="C59" s="26"/>
      <c r="D59" s="26"/>
      <c r="E59" s="26"/>
      <c r="F59" s="26"/>
      <c r="G59" s="26"/>
      <c r="H59" s="26"/>
      <c r="I59" s="26"/>
      <c r="J59" s="26"/>
      <c r="K59" s="26"/>
      <c r="L59" s="27"/>
      <c r="N59" s="48"/>
      <c r="O59" s="48"/>
      <c r="P59" s="48"/>
      <c r="Q59" s="48"/>
      <c r="R59" s="48"/>
      <c r="S59" s="48"/>
    </row>
    <row r="60" spans="14:19" ht="12.75">
      <c r="N60" s="48"/>
      <c r="O60" s="48"/>
      <c r="P60" s="48"/>
      <c r="Q60" s="48"/>
      <c r="R60" s="48"/>
      <c r="S60" s="48"/>
    </row>
    <row r="61" spans="14:19" ht="12.75">
      <c r="N61" s="48"/>
      <c r="O61" s="48"/>
      <c r="P61" s="48"/>
      <c r="Q61" s="48"/>
      <c r="R61" s="48"/>
      <c r="S61" s="48"/>
    </row>
    <row r="62" spans="14:19" ht="12.75">
      <c r="N62" s="48"/>
      <c r="O62" s="48"/>
      <c r="P62" s="48"/>
      <c r="Q62" s="48"/>
      <c r="R62" s="48"/>
      <c r="S62" s="48"/>
    </row>
    <row r="63" spans="14:19" ht="12.75">
      <c r="N63" s="48"/>
      <c r="O63" s="48"/>
      <c r="P63" s="48"/>
      <c r="Q63" s="48"/>
      <c r="R63" s="48"/>
      <c r="S63" s="48"/>
    </row>
    <row r="64" spans="14:19" ht="12.75">
      <c r="N64" s="48"/>
      <c r="O64" s="48"/>
      <c r="P64" s="48"/>
      <c r="Q64" s="48"/>
      <c r="R64" s="48"/>
      <c r="S64" s="48"/>
    </row>
    <row r="65" spans="14:19" ht="12.75">
      <c r="N65" s="48"/>
      <c r="O65" s="48"/>
      <c r="P65" s="48"/>
      <c r="Q65" s="48"/>
      <c r="R65" s="48"/>
      <c r="S65" s="48"/>
    </row>
    <row r="66" spans="14:19" ht="12.75">
      <c r="N66" s="48"/>
      <c r="O66" s="48"/>
      <c r="P66" s="48"/>
      <c r="Q66" s="48"/>
      <c r="R66" s="48"/>
      <c r="S66" s="48"/>
    </row>
    <row r="67" spans="14:19" ht="12.75">
      <c r="N67" s="48"/>
      <c r="O67" s="48"/>
      <c r="P67" s="48"/>
      <c r="Q67" s="48"/>
      <c r="R67" s="48"/>
      <c r="S67" s="48"/>
    </row>
    <row r="68" spans="14:19" ht="12.75">
      <c r="N68" s="48"/>
      <c r="O68" s="48"/>
      <c r="P68" s="48"/>
      <c r="Q68" s="48"/>
      <c r="R68" s="48"/>
      <c r="S68" s="48"/>
    </row>
    <row r="69" spans="14:19" ht="12.75">
      <c r="N69" s="48"/>
      <c r="O69" s="48"/>
      <c r="P69" s="48"/>
      <c r="Q69" s="48"/>
      <c r="R69" s="48"/>
      <c r="S69" s="48"/>
    </row>
    <row r="70" spans="14:19" ht="12.75">
      <c r="N70" s="48"/>
      <c r="O70" s="48"/>
      <c r="P70" s="48"/>
      <c r="Q70" s="48"/>
      <c r="R70" s="48"/>
      <c r="S70" s="48"/>
    </row>
    <row r="71" spans="14:19" ht="12.75">
      <c r="N71" s="48"/>
      <c r="O71" s="48"/>
      <c r="P71" s="48"/>
      <c r="Q71" s="48"/>
      <c r="R71" s="48"/>
      <c r="S71" s="48"/>
    </row>
    <row r="72" spans="14:19" ht="12.75">
      <c r="N72" s="48"/>
      <c r="O72" s="48"/>
      <c r="P72" s="48"/>
      <c r="Q72" s="48"/>
      <c r="R72" s="48"/>
      <c r="S72" s="48"/>
    </row>
    <row r="73" spans="14:19" ht="12.75">
      <c r="N73" s="48"/>
      <c r="O73" s="48"/>
      <c r="P73" s="48"/>
      <c r="Q73" s="48"/>
      <c r="R73" s="48"/>
      <c r="S73" s="48"/>
    </row>
    <row r="74" spans="14:19" ht="12.75">
      <c r="N74" s="48"/>
      <c r="O74" s="48"/>
      <c r="P74" s="48"/>
      <c r="Q74" s="48"/>
      <c r="R74" s="48"/>
      <c r="S74" s="48"/>
    </row>
    <row r="75" spans="14:19" ht="12.75">
      <c r="N75" s="48"/>
      <c r="O75" s="48"/>
      <c r="P75" s="48"/>
      <c r="Q75" s="48"/>
      <c r="R75" s="48"/>
      <c r="S75" s="48"/>
    </row>
    <row r="76" spans="14:19" ht="12.75">
      <c r="N76" s="48"/>
      <c r="O76" s="48"/>
      <c r="P76" s="48"/>
      <c r="Q76" s="48"/>
      <c r="R76" s="48"/>
      <c r="S76" s="48"/>
    </row>
    <row r="77" spans="14:19" ht="12.75">
      <c r="N77" s="48"/>
      <c r="O77" s="48"/>
      <c r="P77" s="48"/>
      <c r="Q77" s="48"/>
      <c r="R77" s="48"/>
      <c r="S77" s="48"/>
    </row>
    <row r="78" spans="14:19" ht="12.75">
      <c r="N78" s="48"/>
      <c r="O78" s="48"/>
      <c r="P78" s="48"/>
      <c r="Q78" s="48"/>
      <c r="R78" s="48"/>
      <c r="S78" s="48"/>
    </row>
    <row r="79" spans="14:19" ht="12.75">
      <c r="N79" s="48"/>
      <c r="O79" s="48"/>
      <c r="P79" s="48"/>
      <c r="Q79" s="48"/>
      <c r="R79" s="48"/>
      <c r="S79" s="48"/>
    </row>
    <row r="80" spans="14:19" ht="12.75">
      <c r="N80" s="48"/>
      <c r="O80" s="48"/>
      <c r="P80" s="48"/>
      <c r="Q80" s="48"/>
      <c r="R80" s="48"/>
      <c r="S80" s="48"/>
    </row>
    <row r="81" spans="14:19" ht="12.75">
      <c r="N81" s="48"/>
      <c r="O81" s="48"/>
      <c r="P81" s="48"/>
      <c r="Q81" s="48"/>
      <c r="R81" s="48"/>
      <c r="S81" s="48"/>
    </row>
    <row r="82" spans="14:19" ht="12.75">
      <c r="N82" s="48"/>
      <c r="O82" s="48"/>
      <c r="P82" s="48"/>
      <c r="Q82" s="48"/>
      <c r="R82" s="48"/>
      <c r="S82" s="48"/>
    </row>
    <row r="83" spans="14:19" ht="12.75">
      <c r="N83" s="48"/>
      <c r="O83" s="48"/>
      <c r="P83" s="48"/>
      <c r="Q83" s="48"/>
      <c r="R83" s="48"/>
      <c r="S83" s="48"/>
    </row>
    <row r="84" spans="14:19" ht="12.75">
      <c r="N84" s="48"/>
      <c r="O84" s="48"/>
      <c r="P84" s="48"/>
      <c r="Q84" s="48"/>
      <c r="R84" s="48"/>
      <c r="S84" s="48"/>
    </row>
    <row r="85" spans="14:19" ht="12.75">
      <c r="N85" s="48"/>
      <c r="O85" s="48"/>
      <c r="P85" s="48"/>
      <c r="Q85" s="48"/>
      <c r="R85" s="48"/>
      <c r="S85" s="48"/>
    </row>
    <row r="86" spans="14:19" ht="12.75">
      <c r="N86" s="48"/>
      <c r="O86" s="48"/>
      <c r="P86" s="48"/>
      <c r="Q86" s="48"/>
      <c r="R86" s="48"/>
      <c r="S86" s="48"/>
    </row>
    <row r="87" spans="14:19" ht="12.75">
      <c r="N87" s="48"/>
      <c r="O87" s="48"/>
      <c r="P87" s="48"/>
      <c r="Q87" s="48"/>
      <c r="R87" s="48"/>
      <c r="S87" s="48"/>
    </row>
    <row r="88" spans="14:19" ht="12.75">
      <c r="N88" s="48"/>
      <c r="O88" s="48"/>
      <c r="P88" s="48"/>
      <c r="Q88" s="48"/>
      <c r="R88" s="48"/>
      <c r="S88" s="48"/>
    </row>
    <row r="89" spans="14:19" ht="12.75">
      <c r="N89" s="48"/>
      <c r="O89" s="48"/>
      <c r="P89" s="48"/>
      <c r="Q89" s="48"/>
      <c r="R89" s="48"/>
      <c r="S89" s="48"/>
    </row>
    <row r="90" spans="14:19" ht="12.75">
      <c r="N90" s="48"/>
      <c r="O90" s="48"/>
      <c r="P90" s="48"/>
      <c r="Q90" s="48"/>
      <c r="R90" s="48"/>
      <c r="S90" s="48"/>
    </row>
    <row r="91" spans="14:19" ht="12.75">
      <c r="N91" s="48"/>
      <c r="O91" s="48"/>
      <c r="P91" s="48"/>
      <c r="Q91" s="48"/>
      <c r="R91" s="48"/>
      <c r="S91" s="48"/>
    </row>
  </sheetData>
  <sheetProtection/>
  <mergeCells count="109">
    <mergeCell ref="E38:E39"/>
    <mergeCell ref="F38:F39"/>
    <mergeCell ref="G38:G39"/>
    <mergeCell ref="I38:I39"/>
    <mergeCell ref="K38:L39"/>
    <mergeCell ref="Q52:Q53"/>
    <mergeCell ref="K42:L42"/>
    <mergeCell ref="K40:L40"/>
    <mergeCell ref="K41:L41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Q3:Q4"/>
    <mergeCell ref="P3:P4"/>
    <mergeCell ref="G13:G14"/>
    <mergeCell ref="H13:H14"/>
    <mergeCell ref="I13:I14"/>
    <mergeCell ref="G7:G9"/>
    <mergeCell ref="H7:H9"/>
    <mergeCell ref="I7:I9"/>
    <mergeCell ref="H10:H12"/>
    <mergeCell ref="R3:R4"/>
    <mergeCell ref="S3:S4"/>
    <mergeCell ref="B5:C5"/>
    <mergeCell ref="K5:L5"/>
    <mergeCell ref="O3:O4"/>
    <mergeCell ref="I27:I28"/>
    <mergeCell ref="K27:L28"/>
    <mergeCell ref="I10:I12"/>
    <mergeCell ref="K25:L25"/>
    <mergeCell ref="B26:C26"/>
    <mergeCell ref="G27:G28"/>
    <mergeCell ref="H27:H28"/>
    <mergeCell ref="K34:L34"/>
    <mergeCell ref="B30:C31"/>
    <mergeCell ref="D30:D31"/>
    <mergeCell ref="E30:E31"/>
    <mergeCell ref="G30:G31"/>
    <mergeCell ref="E32:E33"/>
    <mergeCell ref="G32:G33"/>
    <mergeCell ref="H32:H33"/>
    <mergeCell ref="I32:I33"/>
    <mergeCell ref="B32:C33"/>
    <mergeCell ref="B35:C35"/>
    <mergeCell ref="K35:L35"/>
    <mergeCell ref="K36:L37"/>
    <mergeCell ref="F36:F37"/>
    <mergeCell ref="D32:D33"/>
    <mergeCell ref="G36:G37"/>
    <mergeCell ref="B55:C55"/>
    <mergeCell ref="K55:L55"/>
    <mergeCell ref="B52:C53"/>
    <mergeCell ref="D52:E52"/>
    <mergeCell ref="G52:H52"/>
    <mergeCell ref="K52:L53"/>
    <mergeCell ref="B42:C42"/>
    <mergeCell ref="K56:L56"/>
    <mergeCell ref="B43:C43"/>
    <mergeCell ref="K43:L43"/>
    <mergeCell ref="B51:L51"/>
    <mergeCell ref="K30:K31"/>
    <mergeCell ref="K32:K33"/>
    <mergeCell ref="L30:L33"/>
    <mergeCell ref="B34:C34"/>
    <mergeCell ref="B36:C37"/>
    <mergeCell ref="B25:C25"/>
    <mergeCell ref="B27:C28"/>
    <mergeCell ref="D27:D28"/>
    <mergeCell ref="E27:E28"/>
    <mergeCell ref="B29:C29"/>
    <mergeCell ref="B56:C56"/>
    <mergeCell ref="B40:C40"/>
    <mergeCell ref="B41:C41"/>
    <mergeCell ref="B38:C39"/>
    <mergeCell ref="D38:D39"/>
    <mergeCell ref="E10:E12"/>
    <mergeCell ref="G10:G12"/>
    <mergeCell ref="G16:G17"/>
    <mergeCell ref="K26:L26"/>
    <mergeCell ref="K19:L19"/>
    <mergeCell ref="I36:I37"/>
    <mergeCell ref="H30:H31"/>
    <mergeCell ref="I30:I31"/>
    <mergeCell ref="H36:H37"/>
    <mergeCell ref="K29:L29"/>
    <mergeCell ref="B20:C20"/>
    <mergeCell ref="L20:L21"/>
    <mergeCell ref="B21:C21"/>
    <mergeCell ref="E13:E15"/>
    <mergeCell ref="B19:C19"/>
    <mergeCell ref="I16:I17"/>
    <mergeCell ref="H16:H17"/>
    <mergeCell ref="E16:E18"/>
    <mergeCell ref="B24:C24"/>
    <mergeCell ref="K24:L24"/>
    <mergeCell ref="B7:C18"/>
    <mergeCell ref="D7:D18"/>
    <mergeCell ref="E7:E9"/>
    <mergeCell ref="K7:K12"/>
    <mergeCell ref="L7:L18"/>
    <mergeCell ref="K13:K18"/>
    <mergeCell ref="B23:C23"/>
    <mergeCell ref="K23:L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28125" style="0" customWidth="1"/>
    <col min="12" max="12" width="7.7109375" style="0" customWidth="1"/>
    <col min="13" max="13" width="2.00390625" style="0" customWidth="1"/>
    <col min="14" max="14" width="8.28125" style="0" customWidth="1"/>
    <col min="15" max="15" width="8.00390625" style="0" customWidth="1"/>
    <col min="16" max="16" width="8.140625" style="0" customWidth="1"/>
    <col min="17" max="18" width="8.57421875" style="0" customWidth="1"/>
  </cols>
  <sheetData>
    <row r="1" ht="8.25" customHeight="1"/>
    <row r="2" spans="2:19" ht="15.75">
      <c r="B2" s="228" t="s">
        <v>963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 customHeight="1">
      <c r="B7" s="358" t="s">
        <v>497</v>
      </c>
      <c r="C7" s="359"/>
      <c r="D7" s="254" t="s">
        <v>156</v>
      </c>
      <c r="E7" s="254" t="s">
        <v>17</v>
      </c>
      <c r="F7" s="82" t="s">
        <v>21</v>
      </c>
      <c r="G7" s="254"/>
      <c r="H7" s="254"/>
      <c r="I7" s="254">
        <v>4</v>
      </c>
      <c r="J7" s="11">
        <f aca="true" t="shared" si="0" ref="J7:J14">S7</f>
        <v>100</v>
      </c>
      <c r="K7" s="425" t="s">
        <v>93</v>
      </c>
      <c r="L7" s="430" t="s">
        <v>93</v>
      </c>
      <c r="N7" s="50">
        <v>40</v>
      </c>
      <c r="O7" s="50">
        <v>40</v>
      </c>
      <c r="P7" s="50">
        <v>20</v>
      </c>
      <c r="Q7" s="50"/>
      <c r="R7" s="50"/>
      <c r="S7" s="50">
        <f aca="true" t="shared" si="1" ref="S7:S14">SUM(N7:R7)</f>
        <v>100</v>
      </c>
    </row>
    <row r="8" spans="2:19" ht="12.75">
      <c r="B8" s="360"/>
      <c r="C8" s="361"/>
      <c r="D8" s="435"/>
      <c r="E8" s="256"/>
      <c r="F8" s="82" t="s">
        <v>20</v>
      </c>
      <c r="G8" s="256"/>
      <c r="H8" s="256"/>
      <c r="I8" s="256"/>
      <c r="J8" s="81">
        <f t="shared" si="0"/>
        <v>80</v>
      </c>
      <c r="K8" s="426"/>
      <c r="L8" s="431"/>
      <c r="N8" s="50">
        <v>40</v>
      </c>
      <c r="O8" s="50">
        <v>40</v>
      </c>
      <c r="P8" s="50"/>
      <c r="Q8" s="50"/>
      <c r="R8" s="50"/>
      <c r="S8" s="50">
        <f t="shared" si="1"/>
        <v>80</v>
      </c>
    </row>
    <row r="9" spans="2:19" ht="12.75" customHeight="1">
      <c r="B9" s="358" t="s">
        <v>498</v>
      </c>
      <c r="C9" s="359"/>
      <c r="D9" s="60" t="s">
        <v>156</v>
      </c>
      <c r="E9" s="60" t="s">
        <v>17</v>
      </c>
      <c r="F9" s="82" t="s">
        <v>21</v>
      </c>
      <c r="G9" s="60"/>
      <c r="H9" s="60"/>
      <c r="I9" s="60">
        <v>4</v>
      </c>
      <c r="J9" s="11">
        <f t="shared" si="0"/>
        <v>100</v>
      </c>
      <c r="K9" s="159" t="s">
        <v>49</v>
      </c>
      <c r="L9" s="432"/>
      <c r="N9" s="50">
        <v>40</v>
      </c>
      <c r="O9" s="50">
        <v>40</v>
      </c>
      <c r="P9" s="50">
        <v>20</v>
      </c>
      <c r="Q9" s="50"/>
      <c r="R9" s="50"/>
      <c r="S9" s="50">
        <f t="shared" si="1"/>
        <v>100</v>
      </c>
    </row>
    <row r="10" spans="2:19" ht="12.75">
      <c r="B10" s="358" t="s">
        <v>499</v>
      </c>
      <c r="C10" s="359"/>
      <c r="D10" s="383" t="s">
        <v>24</v>
      </c>
      <c r="E10" s="366" t="s">
        <v>16</v>
      </c>
      <c r="F10" s="85" t="s">
        <v>20</v>
      </c>
      <c r="G10" s="383"/>
      <c r="H10" s="254" t="s">
        <v>138</v>
      </c>
      <c r="I10" s="254">
        <v>4</v>
      </c>
      <c r="J10" s="11">
        <f t="shared" si="0"/>
        <v>70</v>
      </c>
      <c r="K10" s="362" t="s">
        <v>500</v>
      </c>
      <c r="L10" s="363"/>
      <c r="N10" s="50">
        <v>40</v>
      </c>
      <c r="O10" s="50">
        <v>20</v>
      </c>
      <c r="P10" s="50"/>
      <c r="Q10" s="50"/>
      <c r="R10" s="50">
        <v>10</v>
      </c>
      <c r="S10" s="50">
        <f t="shared" si="1"/>
        <v>70</v>
      </c>
    </row>
    <row r="11" spans="2:19" ht="12.75">
      <c r="B11" s="360"/>
      <c r="C11" s="361"/>
      <c r="D11" s="384"/>
      <c r="E11" s="367"/>
      <c r="F11" s="85" t="s">
        <v>19</v>
      </c>
      <c r="G11" s="384"/>
      <c r="H11" s="255"/>
      <c r="I11" s="255"/>
      <c r="J11" s="11">
        <f t="shared" si="0"/>
        <v>60</v>
      </c>
      <c r="K11" s="364"/>
      <c r="L11" s="365"/>
      <c r="N11" s="50">
        <v>40</v>
      </c>
      <c r="O11" s="50">
        <v>20</v>
      </c>
      <c r="P11" s="50">
        <v>-10</v>
      </c>
      <c r="Q11" s="50"/>
      <c r="R11" s="50">
        <v>10</v>
      </c>
      <c r="S11" s="50">
        <f t="shared" si="1"/>
        <v>60</v>
      </c>
    </row>
    <row r="12" spans="2:19" ht="12.75">
      <c r="B12" s="311" t="s">
        <v>501</v>
      </c>
      <c r="C12" s="342"/>
      <c r="D12" s="152" t="s">
        <v>24</v>
      </c>
      <c r="E12" s="86" t="s">
        <v>16</v>
      </c>
      <c r="F12" s="10" t="s">
        <v>20</v>
      </c>
      <c r="G12" s="154"/>
      <c r="H12" s="149" t="s">
        <v>138</v>
      </c>
      <c r="I12" s="149">
        <v>4</v>
      </c>
      <c r="J12" s="11">
        <f t="shared" si="0"/>
        <v>70</v>
      </c>
      <c r="K12" s="353" t="s">
        <v>500</v>
      </c>
      <c r="L12" s="357"/>
      <c r="N12" s="50">
        <v>40</v>
      </c>
      <c r="O12" s="50">
        <v>20</v>
      </c>
      <c r="P12" s="50"/>
      <c r="Q12" s="50"/>
      <c r="R12" s="50">
        <v>10</v>
      </c>
      <c r="S12" s="50">
        <f t="shared" si="1"/>
        <v>70</v>
      </c>
    </row>
    <row r="13" spans="2:19" ht="12.75">
      <c r="B13" s="311" t="s">
        <v>153</v>
      </c>
      <c r="C13" s="342"/>
      <c r="D13" s="10" t="s">
        <v>52</v>
      </c>
      <c r="E13" s="10" t="s">
        <v>59</v>
      </c>
      <c r="F13" s="104" t="s">
        <v>20</v>
      </c>
      <c r="G13" s="60" t="s">
        <v>74</v>
      </c>
      <c r="H13" s="60"/>
      <c r="I13" s="60">
        <v>4</v>
      </c>
      <c r="J13" s="11">
        <f t="shared" si="0"/>
        <v>50</v>
      </c>
      <c r="K13" s="150" t="s">
        <v>71</v>
      </c>
      <c r="L13" s="418" t="s">
        <v>502</v>
      </c>
      <c r="N13" s="50">
        <v>30</v>
      </c>
      <c r="O13" s="50"/>
      <c r="P13" s="50"/>
      <c r="Q13" s="50">
        <v>20</v>
      </c>
      <c r="R13" s="50"/>
      <c r="S13" s="50">
        <f t="shared" si="1"/>
        <v>50</v>
      </c>
    </row>
    <row r="14" spans="2:19" ht="12.75">
      <c r="B14" s="311" t="s">
        <v>154</v>
      </c>
      <c r="C14" s="342"/>
      <c r="D14" s="84" t="s">
        <v>52</v>
      </c>
      <c r="E14" s="82" t="s">
        <v>59</v>
      </c>
      <c r="F14" s="55" t="s">
        <v>20</v>
      </c>
      <c r="G14" s="82" t="s">
        <v>76</v>
      </c>
      <c r="H14" s="10"/>
      <c r="I14" s="10">
        <v>4</v>
      </c>
      <c r="J14" s="11">
        <f t="shared" si="0"/>
        <v>50</v>
      </c>
      <c r="K14" s="118" t="s">
        <v>71</v>
      </c>
      <c r="L14" s="273"/>
      <c r="N14" s="50">
        <v>30</v>
      </c>
      <c r="O14" s="50"/>
      <c r="P14" s="50"/>
      <c r="Q14" s="50">
        <v>20</v>
      </c>
      <c r="R14" s="50"/>
      <c r="S14" s="50">
        <f t="shared" si="1"/>
        <v>50</v>
      </c>
    </row>
    <row r="15" spans="2:19" ht="12.75">
      <c r="B15" s="16" t="s">
        <v>320</v>
      </c>
      <c r="C15" s="110"/>
      <c r="D15" s="17"/>
      <c r="E15" s="17"/>
      <c r="F15" s="17"/>
      <c r="G15" s="17"/>
      <c r="H15" s="17"/>
      <c r="I15" s="18"/>
      <c r="J15" s="54"/>
      <c r="K15" s="54"/>
      <c r="L15" s="19"/>
      <c r="N15" s="65"/>
      <c r="O15" s="66"/>
      <c r="P15" s="66"/>
      <c r="Q15" s="66"/>
      <c r="R15" s="66"/>
      <c r="S15" s="67"/>
    </row>
    <row r="16" spans="2:19" ht="12.75">
      <c r="B16" s="311" t="s">
        <v>503</v>
      </c>
      <c r="C16" s="342"/>
      <c r="D16" s="85" t="s">
        <v>223</v>
      </c>
      <c r="E16" s="82" t="s">
        <v>59</v>
      </c>
      <c r="F16" s="134" t="s">
        <v>20</v>
      </c>
      <c r="G16" s="85" t="s">
        <v>199</v>
      </c>
      <c r="H16" s="60"/>
      <c r="I16" s="60">
        <v>4</v>
      </c>
      <c r="J16" s="11">
        <f aca="true" t="shared" si="2" ref="J16:J27">S16</f>
        <v>70</v>
      </c>
      <c r="K16" s="353" t="s">
        <v>49</v>
      </c>
      <c r="L16" s="424"/>
      <c r="N16" s="50">
        <v>50</v>
      </c>
      <c r="O16" s="50"/>
      <c r="P16" s="50"/>
      <c r="Q16" s="50">
        <v>20</v>
      </c>
      <c r="R16" s="50"/>
      <c r="S16" s="50">
        <f aca="true" t="shared" si="3" ref="S16:S28">SUM(N16:R16)</f>
        <v>70</v>
      </c>
    </row>
    <row r="17" spans="2:19" ht="26.25" customHeight="1">
      <c r="B17" s="423" t="s">
        <v>504</v>
      </c>
      <c r="C17" s="411"/>
      <c r="D17" s="82" t="s">
        <v>24</v>
      </c>
      <c r="E17" s="82" t="s">
        <v>16</v>
      </c>
      <c r="F17" s="84" t="s">
        <v>21</v>
      </c>
      <c r="G17" s="10"/>
      <c r="H17" s="82" t="s">
        <v>138</v>
      </c>
      <c r="I17" s="10">
        <v>4</v>
      </c>
      <c r="J17" s="11">
        <f t="shared" si="2"/>
        <v>90</v>
      </c>
      <c r="K17" s="353" t="s">
        <v>49</v>
      </c>
      <c r="L17" s="424"/>
      <c r="N17" s="50">
        <v>40</v>
      </c>
      <c r="O17" s="50">
        <v>20</v>
      </c>
      <c r="P17" s="50">
        <v>20</v>
      </c>
      <c r="Q17" s="50"/>
      <c r="R17" s="50">
        <v>10</v>
      </c>
      <c r="S17" s="50">
        <f t="shared" si="3"/>
        <v>90</v>
      </c>
    </row>
    <row r="18" spans="2:19" ht="27.75" customHeight="1">
      <c r="B18" s="423" t="s">
        <v>505</v>
      </c>
      <c r="C18" s="411"/>
      <c r="D18" s="82" t="s">
        <v>24</v>
      </c>
      <c r="E18" s="82" t="s">
        <v>16</v>
      </c>
      <c r="F18" s="104" t="s">
        <v>20</v>
      </c>
      <c r="G18" s="60"/>
      <c r="H18" s="85" t="s">
        <v>138</v>
      </c>
      <c r="I18" s="60">
        <v>4</v>
      </c>
      <c r="J18" s="11">
        <f t="shared" si="2"/>
        <v>70</v>
      </c>
      <c r="K18" s="353" t="s">
        <v>71</v>
      </c>
      <c r="L18" s="424"/>
      <c r="N18" s="50">
        <v>40</v>
      </c>
      <c r="O18" s="50">
        <v>20</v>
      </c>
      <c r="P18" s="50"/>
      <c r="Q18" s="50"/>
      <c r="R18" s="50">
        <v>10</v>
      </c>
      <c r="S18" s="50">
        <f t="shared" si="3"/>
        <v>70</v>
      </c>
    </row>
    <row r="19" spans="2:19" ht="12.75">
      <c r="B19" s="423" t="s">
        <v>506</v>
      </c>
      <c r="C19" s="411"/>
      <c r="D19" s="10" t="s">
        <v>25</v>
      </c>
      <c r="E19" s="10" t="s">
        <v>16</v>
      </c>
      <c r="F19" s="55" t="s">
        <v>20</v>
      </c>
      <c r="G19" s="10"/>
      <c r="H19" s="10"/>
      <c r="I19" s="10">
        <v>4</v>
      </c>
      <c r="J19" s="11">
        <f>S19</f>
        <v>50</v>
      </c>
      <c r="K19" s="353" t="s">
        <v>71</v>
      </c>
      <c r="L19" s="424"/>
      <c r="N19" s="50">
        <v>30</v>
      </c>
      <c r="O19" s="50">
        <v>20</v>
      </c>
      <c r="P19" s="50"/>
      <c r="Q19" s="50"/>
      <c r="R19" s="50"/>
      <c r="S19" s="50">
        <f t="shared" si="3"/>
        <v>50</v>
      </c>
    </row>
    <row r="20" spans="2:19" ht="26.25" customHeight="1">
      <c r="B20" s="358" t="s">
        <v>507</v>
      </c>
      <c r="C20" s="396"/>
      <c r="D20" s="85" t="s">
        <v>315</v>
      </c>
      <c r="E20" s="85" t="s">
        <v>16</v>
      </c>
      <c r="F20" s="82" t="s">
        <v>20</v>
      </c>
      <c r="G20" s="85"/>
      <c r="H20" s="60"/>
      <c r="I20" s="60">
        <v>4</v>
      </c>
      <c r="J20" s="11">
        <f t="shared" si="2"/>
        <v>40</v>
      </c>
      <c r="K20" s="353" t="s">
        <v>71</v>
      </c>
      <c r="L20" s="424"/>
      <c r="N20" s="50">
        <v>20</v>
      </c>
      <c r="O20" s="50">
        <v>20</v>
      </c>
      <c r="P20" s="50"/>
      <c r="Q20" s="50"/>
      <c r="R20" s="50"/>
      <c r="S20" s="50">
        <f t="shared" si="3"/>
        <v>40</v>
      </c>
    </row>
    <row r="21" spans="2:19" ht="27" customHeight="1">
      <c r="B21" s="147" t="s">
        <v>508</v>
      </c>
      <c r="C21" s="147" t="s">
        <v>419</v>
      </c>
      <c r="D21" s="85" t="s">
        <v>52</v>
      </c>
      <c r="E21" s="85" t="s">
        <v>59</v>
      </c>
      <c r="F21" s="84" t="s">
        <v>20</v>
      </c>
      <c r="G21" s="82" t="s">
        <v>199</v>
      </c>
      <c r="H21" s="1"/>
      <c r="I21" s="11">
        <v>4</v>
      </c>
      <c r="J21" s="11">
        <f t="shared" si="2"/>
        <v>50</v>
      </c>
      <c r="K21" s="90" t="s">
        <v>49</v>
      </c>
      <c r="L21" s="433" t="s">
        <v>105</v>
      </c>
      <c r="N21" s="50">
        <v>30</v>
      </c>
      <c r="O21" s="50"/>
      <c r="P21" s="50"/>
      <c r="Q21" s="50">
        <v>20</v>
      </c>
      <c r="R21" s="50"/>
      <c r="S21" s="50">
        <f t="shared" si="3"/>
        <v>50</v>
      </c>
    </row>
    <row r="22" spans="2:19" ht="12.75">
      <c r="B22" s="358" t="s">
        <v>509</v>
      </c>
      <c r="C22" s="396"/>
      <c r="D22" s="366" t="s">
        <v>52</v>
      </c>
      <c r="E22" s="366" t="s">
        <v>59</v>
      </c>
      <c r="F22" s="10" t="s">
        <v>20</v>
      </c>
      <c r="G22" s="383" t="s">
        <v>199</v>
      </c>
      <c r="H22" s="383"/>
      <c r="I22" s="385">
        <v>4</v>
      </c>
      <c r="J22" s="11">
        <f t="shared" si="2"/>
        <v>50</v>
      </c>
      <c r="K22" s="433" t="s">
        <v>105</v>
      </c>
      <c r="L22" s="246"/>
      <c r="N22" s="50">
        <v>30</v>
      </c>
      <c r="O22" s="50"/>
      <c r="P22" s="50"/>
      <c r="Q22" s="50">
        <v>20</v>
      </c>
      <c r="R22" s="50"/>
      <c r="S22" s="50">
        <f t="shared" si="3"/>
        <v>50</v>
      </c>
    </row>
    <row r="23" spans="2:19" ht="12.75">
      <c r="B23" s="324"/>
      <c r="C23" s="397"/>
      <c r="D23" s="256"/>
      <c r="E23" s="256"/>
      <c r="F23" s="10" t="s">
        <v>19</v>
      </c>
      <c r="G23" s="406"/>
      <c r="H23" s="406"/>
      <c r="I23" s="409"/>
      <c r="J23" s="11">
        <f t="shared" si="2"/>
        <v>40</v>
      </c>
      <c r="K23" s="247"/>
      <c r="L23" s="247"/>
      <c r="N23" s="50">
        <v>30</v>
      </c>
      <c r="O23" s="50"/>
      <c r="P23" s="50">
        <v>-10</v>
      </c>
      <c r="Q23" s="50">
        <v>20</v>
      </c>
      <c r="R23" s="50"/>
      <c r="S23" s="50">
        <f t="shared" si="3"/>
        <v>40</v>
      </c>
    </row>
    <row r="24" spans="2:19" ht="12.75" customHeight="1">
      <c r="B24" s="372" t="s">
        <v>510</v>
      </c>
      <c r="C24" s="412" t="s">
        <v>419</v>
      </c>
      <c r="D24" s="82" t="s">
        <v>24</v>
      </c>
      <c r="E24" s="366" t="s">
        <v>16</v>
      </c>
      <c r="F24" s="254" t="s">
        <v>20</v>
      </c>
      <c r="G24" s="254"/>
      <c r="H24" s="366"/>
      <c r="I24" s="254">
        <v>4</v>
      </c>
      <c r="J24" s="11">
        <f t="shared" si="2"/>
        <v>60</v>
      </c>
      <c r="K24" s="354" t="s">
        <v>49</v>
      </c>
      <c r="L24" s="398"/>
      <c r="N24" s="50">
        <v>40</v>
      </c>
      <c r="O24" s="50">
        <v>20</v>
      </c>
      <c r="P24" s="50"/>
      <c r="Q24" s="50"/>
      <c r="R24" s="50"/>
      <c r="S24" s="50">
        <f t="shared" si="3"/>
        <v>60</v>
      </c>
    </row>
    <row r="25" spans="2:19" ht="12.75">
      <c r="B25" s="374"/>
      <c r="C25" s="413"/>
      <c r="D25" s="82" t="s">
        <v>315</v>
      </c>
      <c r="E25" s="255"/>
      <c r="F25" s="255"/>
      <c r="G25" s="255"/>
      <c r="H25" s="255"/>
      <c r="I25" s="255"/>
      <c r="J25" s="11">
        <f t="shared" si="2"/>
        <v>40</v>
      </c>
      <c r="K25" s="416"/>
      <c r="L25" s="417"/>
      <c r="N25" s="50">
        <v>20</v>
      </c>
      <c r="O25" s="50">
        <v>20</v>
      </c>
      <c r="P25" s="50"/>
      <c r="Q25" s="50"/>
      <c r="R25" s="50"/>
      <c r="S25" s="50">
        <f t="shared" si="3"/>
        <v>40</v>
      </c>
    </row>
    <row r="26" spans="2:19" ht="12.75" customHeight="1">
      <c r="B26" s="394" t="s">
        <v>511</v>
      </c>
      <c r="C26" s="310"/>
      <c r="D26" s="85" t="s">
        <v>315</v>
      </c>
      <c r="E26" s="85" t="s">
        <v>16</v>
      </c>
      <c r="F26" s="10" t="s">
        <v>20</v>
      </c>
      <c r="G26" s="85"/>
      <c r="H26" s="60"/>
      <c r="I26" s="60">
        <v>4</v>
      </c>
      <c r="J26" s="11">
        <f t="shared" si="2"/>
        <v>40</v>
      </c>
      <c r="K26" s="380" t="s">
        <v>49</v>
      </c>
      <c r="L26" s="253"/>
      <c r="N26" s="50">
        <v>20</v>
      </c>
      <c r="O26" s="50">
        <v>20</v>
      </c>
      <c r="P26" s="50"/>
      <c r="Q26" s="50"/>
      <c r="R26" s="50"/>
      <c r="S26" s="50">
        <f t="shared" si="3"/>
        <v>40</v>
      </c>
    </row>
    <row r="27" spans="2:19" ht="12.75">
      <c r="B27" s="394" t="s">
        <v>512</v>
      </c>
      <c r="C27" s="310"/>
      <c r="D27" s="84" t="s">
        <v>315</v>
      </c>
      <c r="E27" s="61" t="s">
        <v>16</v>
      </c>
      <c r="F27" s="82" t="s">
        <v>20</v>
      </c>
      <c r="G27" s="7"/>
      <c r="H27" s="6"/>
      <c r="I27" s="11">
        <v>4</v>
      </c>
      <c r="J27" s="56">
        <f t="shared" si="2"/>
        <v>40</v>
      </c>
      <c r="K27" s="380" t="s">
        <v>49</v>
      </c>
      <c r="L27" s="253"/>
      <c r="N27" s="50">
        <v>20</v>
      </c>
      <c r="O27" s="50">
        <v>20</v>
      </c>
      <c r="P27" s="50"/>
      <c r="Q27" s="50"/>
      <c r="R27" s="50"/>
      <c r="S27" s="50">
        <f t="shared" si="3"/>
        <v>40</v>
      </c>
    </row>
    <row r="28" spans="2:19" ht="12.75">
      <c r="B28" s="9" t="s">
        <v>109</v>
      </c>
      <c r="C28" s="96" t="s">
        <v>513</v>
      </c>
      <c r="D28" s="55" t="s">
        <v>998</v>
      </c>
      <c r="E28" s="1"/>
      <c r="F28" s="10" t="s">
        <v>20</v>
      </c>
      <c r="G28" s="6"/>
      <c r="H28" s="6"/>
      <c r="I28" s="11">
        <v>1</v>
      </c>
      <c r="J28" s="56">
        <f>S28</f>
        <v>20</v>
      </c>
      <c r="K28" s="252" t="s">
        <v>49</v>
      </c>
      <c r="L28" s="253"/>
      <c r="M28" s="130"/>
      <c r="N28" s="50">
        <v>20</v>
      </c>
      <c r="O28" s="50"/>
      <c r="P28" s="50"/>
      <c r="Q28" s="50"/>
      <c r="R28" s="50"/>
      <c r="S28" s="50">
        <f t="shared" si="3"/>
        <v>20</v>
      </c>
    </row>
    <row r="29" ht="10.5" customHeight="1"/>
    <row r="30" ht="10.5" customHeight="1"/>
    <row r="31" spans="2:12" ht="15.75">
      <c r="B31" s="228" t="s">
        <v>112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30"/>
    </row>
    <row r="32" spans="2:19" ht="12.75" customHeight="1">
      <c r="B32" s="300" t="s">
        <v>39</v>
      </c>
      <c r="C32" s="301"/>
      <c r="D32" s="234" t="s">
        <v>40</v>
      </c>
      <c r="E32" s="236"/>
      <c r="F32" s="116"/>
      <c r="G32" s="306" t="s">
        <v>44</v>
      </c>
      <c r="H32" s="307"/>
      <c r="I32" s="115" t="s">
        <v>46</v>
      </c>
      <c r="J32" s="115" t="s">
        <v>54</v>
      </c>
      <c r="K32" s="248" t="s">
        <v>47</v>
      </c>
      <c r="L32" s="249"/>
      <c r="M32" s="114"/>
      <c r="N32" s="102" t="s">
        <v>133</v>
      </c>
      <c r="O32" s="102" t="s">
        <v>42</v>
      </c>
      <c r="P32" s="102" t="s">
        <v>43</v>
      </c>
      <c r="Q32" s="102" t="s">
        <v>134</v>
      </c>
      <c r="R32" s="102" t="s">
        <v>132</v>
      </c>
      <c r="S32" s="102" t="s">
        <v>135</v>
      </c>
    </row>
    <row r="33" spans="2:19" ht="12.75">
      <c r="B33" s="302"/>
      <c r="C33" s="303"/>
      <c r="D33" s="1" t="s">
        <v>41</v>
      </c>
      <c r="E33" s="1" t="s">
        <v>42</v>
      </c>
      <c r="F33" s="1" t="s">
        <v>43</v>
      </c>
      <c r="G33" s="1" t="s">
        <v>45</v>
      </c>
      <c r="H33" s="1" t="s">
        <v>132</v>
      </c>
      <c r="I33" s="45"/>
      <c r="J33" s="45"/>
      <c r="K33" s="250"/>
      <c r="L33" s="251"/>
      <c r="M33" s="114"/>
      <c r="N33" s="49"/>
      <c r="O33" s="49"/>
      <c r="P33" s="49"/>
      <c r="Q33" s="49"/>
      <c r="R33" s="49"/>
      <c r="S33" s="49"/>
    </row>
    <row r="34" spans="2:19" ht="12.75">
      <c r="B34" s="87" t="s">
        <v>514</v>
      </c>
      <c r="C34" s="110"/>
      <c r="D34" s="20"/>
      <c r="E34" s="20"/>
      <c r="F34" s="20"/>
      <c r="G34" s="20"/>
      <c r="H34" s="20"/>
      <c r="I34" s="20"/>
      <c r="J34" s="20"/>
      <c r="K34" s="20"/>
      <c r="L34" s="117"/>
      <c r="M34" s="114"/>
      <c r="N34" s="51"/>
      <c r="O34" s="52"/>
      <c r="P34" s="52"/>
      <c r="Q34" s="52"/>
      <c r="R34" s="52"/>
      <c r="S34" s="53"/>
    </row>
    <row r="35" spans="2:19" ht="12.75">
      <c r="B35" s="311" t="s">
        <v>515</v>
      </c>
      <c r="C35" s="305"/>
      <c r="D35" s="82" t="s">
        <v>24</v>
      </c>
      <c r="E35" s="82" t="s">
        <v>59</v>
      </c>
      <c r="F35" s="84" t="s">
        <v>19</v>
      </c>
      <c r="G35" s="55"/>
      <c r="H35" s="15"/>
      <c r="I35" s="11">
        <v>4</v>
      </c>
      <c r="J35" s="56">
        <f>S35</f>
        <v>30</v>
      </c>
      <c r="K35" s="380" t="s">
        <v>71</v>
      </c>
      <c r="L35" s="253"/>
      <c r="M35" s="111"/>
      <c r="N35" s="50">
        <v>40</v>
      </c>
      <c r="O35" s="50"/>
      <c r="P35" s="50">
        <v>-10</v>
      </c>
      <c r="Q35" s="50"/>
      <c r="R35" s="50"/>
      <c r="S35" s="50">
        <f>SUM(N35:R35)</f>
        <v>30</v>
      </c>
    </row>
    <row r="36" spans="2:19" ht="12.75">
      <c r="B36" s="120" t="s">
        <v>83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17"/>
      <c r="N36" s="48"/>
      <c r="O36" s="48"/>
      <c r="P36" s="48"/>
      <c r="Q36" s="48"/>
      <c r="R36" s="48"/>
      <c r="S36" s="48"/>
    </row>
    <row r="37" spans="2:19" ht="12.75">
      <c r="B37" s="160" t="s">
        <v>516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61"/>
      <c r="N37" s="48"/>
      <c r="O37" s="48"/>
      <c r="P37" s="48"/>
      <c r="Q37" s="48"/>
      <c r="R37" s="48"/>
      <c r="S37" s="48"/>
    </row>
    <row r="38" spans="2:19" ht="12.75">
      <c r="B38" s="141" t="s">
        <v>427</v>
      </c>
      <c r="C38" s="23"/>
      <c r="D38" s="23"/>
      <c r="E38" s="23"/>
      <c r="F38" s="23"/>
      <c r="G38" s="23"/>
      <c r="H38" s="23"/>
      <c r="I38" s="23"/>
      <c r="J38" s="23"/>
      <c r="K38" s="23"/>
      <c r="L38" s="24"/>
      <c r="N38" s="48"/>
      <c r="O38" s="48"/>
      <c r="P38" s="48"/>
      <c r="Q38" s="48"/>
      <c r="R38" s="48"/>
      <c r="S38" s="48"/>
    </row>
    <row r="39" spans="2:19" ht="12.75">
      <c r="B39" s="141" t="s">
        <v>517</v>
      </c>
      <c r="C39" s="23"/>
      <c r="D39" s="23"/>
      <c r="E39" s="23"/>
      <c r="F39" s="23"/>
      <c r="G39" s="23"/>
      <c r="H39" s="23"/>
      <c r="I39" s="23"/>
      <c r="J39" s="23"/>
      <c r="K39" s="23"/>
      <c r="L39" s="24"/>
      <c r="N39" s="48"/>
      <c r="O39" s="48"/>
      <c r="P39" s="48"/>
      <c r="Q39" s="48"/>
      <c r="R39" s="48"/>
      <c r="S39" s="48"/>
    </row>
    <row r="40" spans="2:19" ht="12.75">
      <c r="B40" s="142" t="s">
        <v>518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N40" s="48"/>
      <c r="O40" s="48"/>
      <c r="P40" s="48"/>
      <c r="Q40" s="48"/>
      <c r="R40" s="48"/>
      <c r="S40" s="48"/>
    </row>
    <row r="41" spans="14:19" ht="12.75">
      <c r="N41" s="48"/>
      <c r="O41" s="48"/>
      <c r="P41" s="48"/>
      <c r="Q41" s="48"/>
      <c r="R41" s="48"/>
      <c r="S41" s="48"/>
    </row>
    <row r="42" spans="2:19" ht="15.75">
      <c r="B42" s="228" t="s">
        <v>519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30"/>
      <c r="N42" s="231" t="s">
        <v>140</v>
      </c>
      <c r="O42" s="232"/>
      <c r="P42" s="232"/>
      <c r="Q42" s="232"/>
      <c r="R42" s="232"/>
      <c r="S42" s="233"/>
    </row>
    <row r="43" spans="2:19" ht="12.75" customHeight="1">
      <c r="B43" s="290" t="s">
        <v>39</v>
      </c>
      <c r="C43" s="291"/>
      <c r="D43" s="234" t="s">
        <v>40</v>
      </c>
      <c r="E43" s="235"/>
      <c r="F43" s="236"/>
      <c r="G43" s="234" t="s">
        <v>44</v>
      </c>
      <c r="H43" s="236"/>
      <c r="I43" s="237" t="s">
        <v>46</v>
      </c>
      <c r="J43" s="237" t="s">
        <v>54</v>
      </c>
      <c r="K43" s="248" t="s">
        <v>47</v>
      </c>
      <c r="L43" s="249"/>
      <c r="N43" s="239" t="s">
        <v>133</v>
      </c>
      <c r="O43" s="239" t="s">
        <v>42</v>
      </c>
      <c r="P43" s="239" t="s">
        <v>43</v>
      </c>
      <c r="Q43" s="239" t="s">
        <v>134</v>
      </c>
      <c r="R43" s="239" t="s">
        <v>132</v>
      </c>
      <c r="S43" s="239" t="s">
        <v>135</v>
      </c>
    </row>
    <row r="44" spans="2:19" ht="12.75">
      <c r="B44" s="292"/>
      <c r="C44" s="293"/>
      <c r="D44" s="47" t="s">
        <v>41</v>
      </c>
      <c r="E44" s="47" t="s">
        <v>42</v>
      </c>
      <c r="F44" s="47" t="s">
        <v>43</v>
      </c>
      <c r="G44" s="47" t="s">
        <v>45</v>
      </c>
      <c r="H44" s="47" t="s">
        <v>132</v>
      </c>
      <c r="I44" s="238"/>
      <c r="J44" s="238"/>
      <c r="K44" s="250"/>
      <c r="L44" s="251"/>
      <c r="N44" s="240"/>
      <c r="O44" s="240"/>
      <c r="P44" s="240"/>
      <c r="Q44" s="240"/>
      <c r="R44" s="240"/>
      <c r="S44" s="240"/>
    </row>
    <row r="45" spans="2:19" ht="12.75">
      <c r="B45" s="294" t="s">
        <v>141</v>
      </c>
      <c r="C45" s="295"/>
      <c r="D45" s="61" t="s">
        <v>142</v>
      </c>
      <c r="E45" s="61"/>
      <c r="F45" s="61"/>
      <c r="G45" s="61"/>
      <c r="H45" s="61"/>
      <c r="I45" s="63">
        <v>1</v>
      </c>
      <c r="J45" s="11">
        <f>S45</f>
        <v>30</v>
      </c>
      <c r="K45" s="252">
        <v>1</v>
      </c>
      <c r="L45" s="253"/>
      <c r="N45" s="64">
        <v>30</v>
      </c>
      <c r="O45" s="49"/>
      <c r="P45" s="49"/>
      <c r="Q45" s="49"/>
      <c r="R45" s="49"/>
      <c r="S45" s="50">
        <f>SUM(N45:R45)</f>
        <v>30</v>
      </c>
    </row>
    <row r="46" spans="2:19" ht="12.75">
      <c r="B46" s="16" t="s">
        <v>146</v>
      </c>
      <c r="C46" s="110"/>
      <c r="D46" s="17"/>
      <c r="E46" s="17"/>
      <c r="F46" s="17"/>
      <c r="G46" s="17"/>
      <c r="H46" s="17"/>
      <c r="I46" s="18"/>
      <c r="J46" s="54"/>
      <c r="K46" s="54"/>
      <c r="L46" s="19"/>
      <c r="N46" s="65"/>
      <c r="O46" s="66"/>
      <c r="P46" s="66"/>
      <c r="Q46" s="66"/>
      <c r="R46" s="66"/>
      <c r="S46" s="67"/>
    </row>
    <row r="47" spans="2:19" ht="12.75" customHeight="1">
      <c r="B47" s="358" t="s">
        <v>497</v>
      </c>
      <c r="C47" s="359"/>
      <c r="D47" s="254" t="s">
        <v>156</v>
      </c>
      <c r="E47" s="254" t="s">
        <v>17</v>
      </c>
      <c r="F47" s="82" t="s">
        <v>21</v>
      </c>
      <c r="G47" s="254"/>
      <c r="H47" s="254"/>
      <c r="I47" s="254">
        <v>4</v>
      </c>
      <c r="J47" s="11">
        <f aca="true" t="shared" si="4" ref="J47:J58">S47</f>
        <v>100</v>
      </c>
      <c r="K47" s="436" t="s">
        <v>70</v>
      </c>
      <c r="L47" s="427"/>
      <c r="N47" s="50">
        <v>40</v>
      </c>
      <c r="O47" s="50">
        <v>40</v>
      </c>
      <c r="P47" s="50">
        <v>20</v>
      </c>
      <c r="Q47" s="50"/>
      <c r="R47" s="50"/>
      <c r="S47" s="50">
        <f aca="true" t="shared" si="5" ref="S47:S58">SUM(N47:R47)</f>
        <v>100</v>
      </c>
    </row>
    <row r="48" spans="2:19" ht="12.75">
      <c r="B48" s="360"/>
      <c r="C48" s="361"/>
      <c r="D48" s="435"/>
      <c r="E48" s="256"/>
      <c r="F48" s="82" t="s">
        <v>20</v>
      </c>
      <c r="G48" s="256"/>
      <c r="H48" s="256"/>
      <c r="I48" s="256"/>
      <c r="J48" s="81">
        <f t="shared" si="4"/>
        <v>80</v>
      </c>
      <c r="K48" s="437"/>
      <c r="L48" s="428"/>
      <c r="N48" s="50">
        <v>40</v>
      </c>
      <c r="O48" s="50">
        <v>40</v>
      </c>
      <c r="P48" s="50"/>
      <c r="Q48" s="50"/>
      <c r="R48" s="50"/>
      <c r="S48" s="50">
        <f t="shared" si="5"/>
        <v>80</v>
      </c>
    </row>
    <row r="49" spans="2:19" ht="12.75" customHeight="1">
      <c r="B49" s="358" t="s">
        <v>498</v>
      </c>
      <c r="C49" s="359"/>
      <c r="D49" s="60" t="s">
        <v>156</v>
      </c>
      <c r="E49" s="60" t="s">
        <v>17</v>
      </c>
      <c r="F49" s="82" t="s">
        <v>21</v>
      </c>
      <c r="G49" s="60"/>
      <c r="H49" s="60"/>
      <c r="I49" s="60">
        <v>4</v>
      </c>
      <c r="J49" s="11">
        <f t="shared" si="4"/>
        <v>100</v>
      </c>
      <c r="K49" s="438"/>
      <c r="L49" s="429"/>
      <c r="N49" s="50">
        <v>40</v>
      </c>
      <c r="O49" s="50">
        <v>40</v>
      </c>
      <c r="P49" s="50">
        <v>20</v>
      </c>
      <c r="Q49" s="50"/>
      <c r="R49" s="50"/>
      <c r="S49" s="50">
        <f t="shared" si="5"/>
        <v>100</v>
      </c>
    </row>
    <row r="50" spans="2:19" ht="12.75">
      <c r="B50" s="358" t="s">
        <v>499</v>
      </c>
      <c r="C50" s="359"/>
      <c r="D50" s="383" t="s">
        <v>24</v>
      </c>
      <c r="E50" s="366" t="s">
        <v>16</v>
      </c>
      <c r="F50" s="85" t="s">
        <v>20</v>
      </c>
      <c r="G50" s="383"/>
      <c r="H50" s="254" t="s">
        <v>138</v>
      </c>
      <c r="I50" s="254">
        <v>4</v>
      </c>
      <c r="J50" s="11">
        <f t="shared" si="4"/>
        <v>70</v>
      </c>
      <c r="K50" s="362" t="s">
        <v>49</v>
      </c>
      <c r="L50" s="363"/>
      <c r="N50" s="50">
        <v>40</v>
      </c>
      <c r="O50" s="50">
        <v>20</v>
      </c>
      <c r="P50" s="50"/>
      <c r="Q50" s="50"/>
      <c r="R50" s="50">
        <v>10</v>
      </c>
      <c r="S50" s="50">
        <f t="shared" si="5"/>
        <v>70</v>
      </c>
    </row>
    <row r="51" spans="2:19" ht="12.75">
      <c r="B51" s="360"/>
      <c r="C51" s="361"/>
      <c r="D51" s="384"/>
      <c r="E51" s="367"/>
      <c r="F51" s="85" t="s">
        <v>19</v>
      </c>
      <c r="G51" s="384"/>
      <c r="H51" s="255"/>
      <c r="I51" s="255"/>
      <c r="J51" s="11">
        <f t="shared" si="4"/>
        <v>60</v>
      </c>
      <c r="K51" s="364"/>
      <c r="L51" s="365"/>
      <c r="N51" s="50">
        <v>40</v>
      </c>
      <c r="O51" s="50">
        <v>20</v>
      </c>
      <c r="P51" s="50">
        <v>-10</v>
      </c>
      <c r="Q51" s="50"/>
      <c r="R51" s="50">
        <v>10</v>
      </c>
      <c r="S51" s="50">
        <f t="shared" si="5"/>
        <v>60</v>
      </c>
    </row>
    <row r="52" spans="2:19" ht="12.75">
      <c r="B52" s="311" t="s">
        <v>501</v>
      </c>
      <c r="C52" s="342"/>
      <c r="D52" s="152" t="s">
        <v>24</v>
      </c>
      <c r="E52" s="86" t="s">
        <v>16</v>
      </c>
      <c r="F52" s="10" t="s">
        <v>20</v>
      </c>
      <c r="G52" s="154"/>
      <c r="H52" s="149" t="s">
        <v>138</v>
      </c>
      <c r="I52" s="149">
        <v>4</v>
      </c>
      <c r="J52" s="11">
        <f t="shared" si="4"/>
        <v>70</v>
      </c>
      <c r="K52" s="353" t="s">
        <v>95</v>
      </c>
      <c r="L52" s="357"/>
      <c r="N52" s="50">
        <v>40</v>
      </c>
      <c r="O52" s="50">
        <v>20</v>
      </c>
      <c r="P52" s="50"/>
      <c r="Q52" s="50"/>
      <c r="R52" s="50">
        <v>10</v>
      </c>
      <c r="S52" s="50">
        <f t="shared" si="5"/>
        <v>70</v>
      </c>
    </row>
    <row r="53" spans="2:19" ht="12.75">
      <c r="B53" s="311" t="s">
        <v>153</v>
      </c>
      <c r="C53" s="342"/>
      <c r="D53" s="10" t="s">
        <v>52</v>
      </c>
      <c r="E53" s="10" t="s">
        <v>59</v>
      </c>
      <c r="F53" s="104" t="s">
        <v>20</v>
      </c>
      <c r="G53" s="60" t="s">
        <v>74</v>
      </c>
      <c r="H53" s="60"/>
      <c r="I53" s="60">
        <v>4</v>
      </c>
      <c r="J53" s="11">
        <f t="shared" si="4"/>
        <v>50</v>
      </c>
      <c r="K53" s="153" t="s">
        <v>49</v>
      </c>
      <c r="L53" s="341" t="s">
        <v>71</v>
      </c>
      <c r="N53" s="50">
        <v>30</v>
      </c>
      <c r="O53" s="50"/>
      <c r="P53" s="50"/>
      <c r="Q53" s="50">
        <v>20</v>
      </c>
      <c r="R53" s="50"/>
      <c r="S53" s="50">
        <f t="shared" si="5"/>
        <v>50</v>
      </c>
    </row>
    <row r="54" spans="2:19" ht="12.75">
      <c r="B54" s="311" t="s">
        <v>154</v>
      </c>
      <c r="C54" s="342"/>
      <c r="D54" s="84" t="s">
        <v>52</v>
      </c>
      <c r="E54" s="82" t="s">
        <v>59</v>
      </c>
      <c r="F54" s="55" t="s">
        <v>20</v>
      </c>
      <c r="G54" s="82" t="s">
        <v>76</v>
      </c>
      <c r="H54" s="10"/>
      <c r="I54" s="10">
        <v>4</v>
      </c>
      <c r="J54" s="11">
        <f t="shared" si="4"/>
        <v>50</v>
      </c>
      <c r="K54" s="153" t="s">
        <v>49</v>
      </c>
      <c r="L54" s="418"/>
      <c r="N54" s="50">
        <v>30</v>
      </c>
      <c r="O54" s="50"/>
      <c r="P54" s="50"/>
      <c r="Q54" s="50">
        <v>20</v>
      </c>
      <c r="R54" s="50"/>
      <c r="S54" s="50">
        <f t="shared" si="5"/>
        <v>50</v>
      </c>
    </row>
    <row r="55" spans="2:19" ht="12.75">
      <c r="B55" s="311" t="s">
        <v>520</v>
      </c>
      <c r="C55" s="342"/>
      <c r="D55" s="84" t="s">
        <v>52</v>
      </c>
      <c r="E55" s="82" t="s">
        <v>59</v>
      </c>
      <c r="F55" s="55" t="s">
        <v>20</v>
      </c>
      <c r="G55" s="85" t="s">
        <v>199</v>
      </c>
      <c r="H55" s="60"/>
      <c r="I55" s="60">
        <v>4</v>
      </c>
      <c r="J55" s="11">
        <f t="shared" si="4"/>
        <v>50</v>
      </c>
      <c r="K55" s="153" t="s">
        <v>49</v>
      </c>
      <c r="L55" s="419"/>
      <c r="N55" s="50">
        <v>30</v>
      </c>
      <c r="O55" s="50"/>
      <c r="P55" s="50"/>
      <c r="Q55" s="50">
        <v>20</v>
      </c>
      <c r="R55" s="50"/>
      <c r="S55" s="50">
        <f t="shared" si="5"/>
        <v>50</v>
      </c>
    </row>
    <row r="56" spans="2:19" ht="12.75">
      <c r="B56" s="423" t="s">
        <v>506</v>
      </c>
      <c r="C56" s="411"/>
      <c r="D56" s="10" t="s">
        <v>25</v>
      </c>
      <c r="E56" s="10" t="s">
        <v>16</v>
      </c>
      <c r="F56" s="55" t="s">
        <v>20</v>
      </c>
      <c r="G56" s="10"/>
      <c r="H56" s="10"/>
      <c r="I56" s="10">
        <v>4</v>
      </c>
      <c r="J56" s="11">
        <f t="shared" si="4"/>
        <v>50</v>
      </c>
      <c r="K56" s="162" t="s">
        <v>49</v>
      </c>
      <c r="L56" s="341" t="s">
        <v>71</v>
      </c>
      <c r="N56" s="50">
        <v>30</v>
      </c>
      <c r="O56" s="50">
        <v>20</v>
      </c>
      <c r="P56" s="50"/>
      <c r="Q56" s="50"/>
      <c r="R56" s="50"/>
      <c r="S56" s="50">
        <f t="shared" si="5"/>
        <v>50</v>
      </c>
    </row>
    <row r="57" spans="2:19" ht="26.25" customHeight="1">
      <c r="B57" s="358" t="s">
        <v>507</v>
      </c>
      <c r="C57" s="396"/>
      <c r="D57" s="85" t="s">
        <v>315</v>
      </c>
      <c r="E57" s="85" t="s">
        <v>16</v>
      </c>
      <c r="F57" s="82" t="s">
        <v>20</v>
      </c>
      <c r="G57" s="85"/>
      <c r="H57" s="60"/>
      <c r="I57" s="60">
        <v>4</v>
      </c>
      <c r="J57" s="11">
        <f t="shared" si="4"/>
        <v>40</v>
      </c>
      <c r="K57" s="162" t="s">
        <v>49</v>
      </c>
      <c r="L57" s="439"/>
      <c r="N57" s="50">
        <v>20</v>
      </c>
      <c r="O57" s="50">
        <v>20</v>
      </c>
      <c r="P57" s="50"/>
      <c r="Q57" s="50"/>
      <c r="R57" s="50"/>
      <c r="S57" s="50">
        <f t="shared" si="5"/>
        <v>40</v>
      </c>
    </row>
    <row r="58" spans="2:19" ht="12.75" customHeight="1">
      <c r="B58" s="394" t="s">
        <v>511</v>
      </c>
      <c r="C58" s="310"/>
      <c r="D58" s="82" t="s">
        <v>315</v>
      </c>
      <c r="E58" s="82" t="s">
        <v>16</v>
      </c>
      <c r="F58" s="10" t="s">
        <v>20</v>
      </c>
      <c r="G58" s="82"/>
      <c r="H58" s="10"/>
      <c r="I58" s="10">
        <v>4</v>
      </c>
      <c r="J58" s="11">
        <f t="shared" si="4"/>
        <v>40</v>
      </c>
      <c r="K58" s="162" t="s">
        <v>49</v>
      </c>
      <c r="L58" s="440"/>
      <c r="N58" s="50">
        <v>20</v>
      </c>
      <c r="O58" s="50">
        <v>20</v>
      </c>
      <c r="P58" s="50"/>
      <c r="Q58" s="50"/>
      <c r="R58" s="50"/>
      <c r="S58" s="50">
        <f t="shared" si="5"/>
        <v>40</v>
      </c>
    </row>
    <row r="59" spans="14:19" ht="12.75">
      <c r="N59" s="48"/>
      <c r="O59" s="48"/>
      <c r="P59" s="48"/>
      <c r="Q59" s="48"/>
      <c r="R59" s="48"/>
      <c r="S59" s="48"/>
    </row>
    <row r="60" spans="14:19" ht="12.75">
      <c r="N60" s="48"/>
      <c r="O60" s="48"/>
      <c r="P60" s="48"/>
      <c r="Q60" s="48"/>
      <c r="R60" s="48"/>
      <c r="S60" s="48"/>
    </row>
    <row r="61" spans="14:19" ht="12.75">
      <c r="N61" s="48"/>
      <c r="O61" s="48"/>
      <c r="P61" s="48"/>
      <c r="Q61" s="48"/>
      <c r="R61" s="48"/>
      <c r="S61" s="48"/>
    </row>
    <row r="62" spans="14:19" ht="12.75">
      <c r="N62" s="48"/>
      <c r="O62" s="48"/>
      <c r="P62" s="48"/>
      <c r="Q62" s="48"/>
      <c r="R62" s="48"/>
      <c r="S62" s="48"/>
    </row>
    <row r="63" spans="14:19" ht="12.75">
      <c r="N63" s="48"/>
      <c r="O63" s="48"/>
      <c r="P63" s="48"/>
      <c r="Q63" s="48"/>
      <c r="R63" s="48"/>
      <c r="S63" s="48"/>
    </row>
    <row r="64" spans="14:19" ht="12.75">
      <c r="N64" s="48"/>
      <c r="O64" s="48"/>
      <c r="P64" s="48"/>
      <c r="Q64" s="48"/>
      <c r="R64" s="48"/>
      <c r="S64" s="48"/>
    </row>
    <row r="65" spans="14:19" ht="12.75">
      <c r="N65" s="48"/>
      <c r="O65" s="48"/>
      <c r="P65" s="48"/>
      <c r="Q65" s="48"/>
      <c r="R65" s="48"/>
      <c r="S65" s="48"/>
    </row>
    <row r="66" spans="14:19" ht="12.75">
      <c r="N66" s="48"/>
      <c r="O66" s="48"/>
      <c r="P66" s="48"/>
      <c r="Q66" s="48"/>
      <c r="R66" s="48"/>
      <c r="S66" s="48"/>
    </row>
  </sheetData>
  <sheetProtection/>
  <mergeCells count="116">
    <mergeCell ref="K52:L52"/>
    <mergeCell ref="B53:C53"/>
    <mergeCell ref="B54:C54"/>
    <mergeCell ref="K50:L51"/>
    <mergeCell ref="E50:E51"/>
    <mergeCell ref="G50:G51"/>
    <mergeCell ref="H50:H51"/>
    <mergeCell ref="B50:C51"/>
    <mergeCell ref="D50:D51"/>
    <mergeCell ref="B52:C52"/>
    <mergeCell ref="B58:C58"/>
    <mergeCell ref="K47:L49"/>
    <mergeCell ref="L53:L55"/>
    <mergeCell ref="L56:L58"/>
    <mergeCell ref="B57:C57"/>
    <mergeCell ref="B56:C56"/>
    <mergeCell ref="I47:I48"/>
    <mergeCell ref="I50:I51"/>
    <mergeCell ref="B55:C55"/>
    <mergeCell ref="B49:C49"/>
    <mergeCell ref="B47:C48"/>
    <mergeCell ref="D47:D48"/>
    <mergeCell ref="E47:E48"/>
    <mergeCell ref="G47:G48"/>
    <mergeCell ref="H47:H48"/>
    <mergeCell ref="E24:E25"/>
    <mergeCell ref="G24:G25"/>
    <mergeCell ref="H24:H25"/>
    <mergeCell ref="G43:H43"/>
    <mergeCell ref="B35:C35"/>
    <mergeCell ref="K7:K8"/>
    <mergeCell ref="B12:C12"/>
    <mergeCell ref="K12:L12"/>
    <mergeCell ref="L21:L23"/>
    <mergeCell ref="B24:B25"/>
    <mergeCell ref="C24:C25"/>
    <mergeCell ref="F24:F25"/>
    <mergeCell ref="K24:L25"/>
    <mergeCell ref="K20:L20"/>
    <mergeCell ref="B22:C23"/>
    <mergeCell ref="D10:D11"/>
    <mergeCell ref="E10:E11"/>
    <mergeCell ref="G10:G11"/>
    <mergeCell ref="H10:H11"/>
    <mergeCell ref="I10:I11"/>
    <mergeCell ref="K10:L11"/>
    <mergeCell ref="B9:C9"/>
    <mergeCell ref="K28:L28"/>
    <mergeCell ref="B31:L31"/>
    <mergeCell ref="B32:C33"/>
    <mergeCell ref="D32:E32"/>
    <mergeCell ref="G32:H32"/>
    <mergeCell ref="K32:L33"/>
    <mergeCell ref="B26:C26"/>
    <mergeCell ref="L7:L9"/>
    <mergeCell ref="B10:C11"/>
    <mergeCell ref="K35:L35"/>
    <mergeCell ref="B13:C13"/>
    <mergeCell ref="L13:L14"/>
    <mergeCell ref="B14:C14"/>
    <mergeCell ref="B16:C16"/>
    <mergeCell ref="K16:L16"/>
    <mergeCell ref="B17:C17"/>
    <mergeCell ref="D22:D23"/>
    <mergeCell ref="N42:S42"/>
    <mergeCell ref="K22:K23"/>
    <mergeCell ref="B18:C18"/>
    <mergeCell ref="K18:L18"/>
    <mergeCell ref="B19:C19"/>
    <mergeCell ref="K19:L19"/>
    <mergeCell ref="B20:C20"/>
    <mergeCell ref="E22:E23"/>
    <mergeCell ref="G22:G23"/>
    <mergeCell ref="H22:H23"/>
    <mergeCell ref="I43:I44"/>
    <mergeCell ref="J43:J44"/>
    <mergeCell ref="K43:L44"/>
    <mergeCell ref="K17:L17"/>
    <mergeCell ref="B42:L42"/>
    <mergeCell ref="I22:I23"/>
    <mergeCell ref="K26:L26"/>
    <mergeCell ref="B27:C27"/>
    <mergeCell ref="K27:L27"/>
    <mergeCell ref="I24:I25"/>
    <mergeCell ref="N43:N44"/>
    <mergeCell ref="O43:O44"/>
    <mergeCell ref="Q43:Q44"/>
    <mergeCell ref="P43:P44"/>
    <mergeCell ref="R43:R44"/>
    <mergeCell ref="S43:S44"/>
    <mergeCell ref="B45:C45"/>
    <mergeCell ref="K45:L45"/>
    <mergeCell ref="B7:C8"/>
    <mergeCell ref="D7:D8"/>
    <mergeCell ref="E7:E8"/>
    <mergeCell ref="G7:G8"/>
    <mergeCell ref="H7:H8"/>
    <mergeCell ref="I7:I8"/>
    <mergeCell ref="B43:C44"/>
    <mergeCell ref="D43:F43"/>
    <mergeCell ref="Q3:Q4"/>
    <mergeCell ref="P3:P4"/>
    <mergeCell ref="R3:R4"/>
    <mergeCell ref="S3:S4"/>
    <mergeCell ref="N3:N4"/>
    <mergeCell ref="O3:O4"/>
    <mergeCell ref="B5:C5"/>
    <mergeCell ref="K5:L5"/>
    <mergeCell ref="B2:L2"/>
    <mergeCell ref="N2:S2"/>
    <mergeCell ref="B3:C4"/>
    <mergeCell ref="D3:F3"/>
    <mergeCell ref="G3:H3"/>
    <mergeCell ref="I3:I4"/>
    <mergeCell ref="J3:J4"/>
    <mergeCell ref="K3:L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5.0039062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1.140625" style="0" customWidth="1"/>
    <col min="11" max="11" width="6.00390625" style="0" customWidth="1"/>
    <col min="12" max="12" width="7.57421875" style="0" customWidth="1"/>
    <col min="13" max="13" width="1.57421875" style="0" customWidth="1"/>
    <col min="14" max="15" width="8.28125" style="0" customWidth="1"/>
    <col min="18" max="18" width="8.28125" style="0" customWidth="1"/>
    <col min="19" max="19" width="8.00390625" style="0" customWidth="1"/>
  </cols>
  <sheetData>
    <row r="1" ht="6.75" customHeight="1"/>
    <row r="2" spans="2:19" ht="15.75">
      <c r="B2" s="228" t="s">
        <v>970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62" t="s">
        <v>141</v>
      </c>
      <c r="C5" s="62"/>
      <c r="D5" s="61" t="s">
        <v>142</v>
      </c>
      <c r="E5" s="61"/>
      <c r="F5" s="61"/>
      <c r="G5" s="61"/>
      <c r="H5" s="61" t="s">
        <v>1007</v>
      </c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25.5">
      <c r="B7" s="34" t="s">
        <v>396</v>
      </c>
      <c r="C7" s="13" t="s">
        <v>677</v>
      </c>
      <c r="D7" s="10" t="s">
        <v>36</v>
      </c>
      <c r="E7" s="10"/>
      <c r="F7" s="10" t="s">
        <v>21</v>
      </c>
      <c r="G7" s="10"/>
      <c r="H7" s="15"/>
      <c r="I7" s="11">
        <v>4</v>
      </c>
      <c r="J7" s="56">
        <f>S7</f>
        <v>70</v>
      </c>
      <c r="K7" s="78" t="s">
        <v>104</v>
      </c>
      <c r="L7" s="245" t="s">
        <v>178</v>
      </c>
      <c r="N7" s="50">
        <v>50</v>
      </c>
      <c r="O7" s="50"/>
      <c r="P7" s="50">
        <v>20</v>
      </c>
      <c r="Q7" s="50"/>
      <c r="R7" s="50"/>
      <c r="S7" s="50">
        <f>SUM(N7:R7)</f>
        <v>70</v>
      </c>
    </row>
    <row r="8" spans="2:19" ht="15" customHeight="1">
      <c r="B8" s="259" t="s">
        <v>31</v>
      </c>
      <c r="C8" s="297" t="s">
        <v>447</v>
      </c>
      <c r="D8" s="254" t="s">
        <v>156</v>
      </c>
      <c r="E8" s="1" t="s">
        <v>17</v>
      </c>
      <c r="F8" s="7" t="s">
        <v>21</v>
      </c>
      <c r="G8" s="254"/>
      <c r="H8" s="254"/>
      <c r="I8" s="11">
        <v>4</v>
      </c>
      <c r="J8" s="56">
        <f>S8</f>
        <v>100</v>
      </c>
      <c r="K8" s="12" t="s">
        <v>49</v>
      </c>
      <c r="L8" s="246"/>
      <c r="N8" s="50">
        <v>40</v>
      </c>
      <c r="O8" s="50">
        <v>40</v>
      </c>
      <c r="P8" s="50">
        <v>20</v>
      </c>
      <c r="Q8" s="50"/>
      <c r="R8" s="50"/>
      <c r="S8" s="50">
        <f>SUM(N8:R8)</f>
        <v>100</v>
      </c>
    </row>
    <row r="9" spans="2:19" ht="12.75">
      <c r="B9" s="260"/>
      <c r="C9" s="299"/>
      <c r="D9" s="255"/>
      <c r="E9" s="1" t="s">
        <v>16</v>
      </c>
      <c r="F9" s="7" t="s">
        <v>21</v>
      </c>
      <c r="G9" s="255"/>
      <c r="H9" s="255"/>
      <c r="I9" s="11">
        <v>4</v>
      </c>
      <c r="J9" s="56">
        <f>S9</f>
        <v>80</v>
      </c>
      <c r="K9" s="12" t="s">
        <v>178</v>
      </c>
      <c r="L9" s="247"/>
      <c r="N9" s="50">
        <v>40</v>
      </c>
      <c r="O9" s="50">
        <v>20</v>
      </c>
      <c r="P9" s="50">
        <v>20</v>
      </c>
      <c r="Q9" s="50"/>
      <c r="R9" s="50"/>
      <c r="S9" s="50">
        <f>SUM(N9:R9)</f>
        <v>80</v>
      </c>
    </row>
    <row r="10" spans="2:19" ht="12.75">
      <c r="B10" s="449" t="s">
        <v>179</v>
      </c>
      <c r="C10" s="450"/>
      <c r="D10" s="104" t="s">
        <v>25</v>
      </c>
      <c r="E10" s="104" t="s">
        <v>16</v>
      </c>
      <c r="F10" s="60" t="s">
        <v>20</v>
      </c>
      <c r="G10" s="80"/>
      <c r="H10" s="104"/>
      <c r="I10" s="46">
        <v>4</v>
      </c>
      <c r="J10" s="56">
        <f>S10</f>
        <v>50</v>
      </c>
      <c r="K10" s="283" t="s">
        <v>180</v>
      </c>
      <c r="L10" s="330"/>
      <c r="N10" s="50">
        <v>30</v>
      </c>
      <c r="O10" s="50">
        <v>20</v>
      </c>
      <c r="P10" s="50"/>
      <c r="Q10" s="50"/>
      <c r="R10" s="50"/>
      <c r="S10" s="50">
        <f>SUM(N10:R10)</f>
        <v>50</v>
      </c>
    </row>
    <row r="11" spans="2:19" ht="12.75">
      <c r="B11" s="309" t="s">
        <v>128</v>
      </c>
      <c r="C11" s="310"/>
      <c r="D11" s="10" t="s">
        <v>52</v>
      </c>
      <c r="E11" s="10" t="s">
        <v>59</v>
      </c>
      <c r="F11" s="10" t="s">
        <v>20</v>
      </c>
      <c r="G11" s="55" t="s">
        <v>60</v>
      </c>
      <c r="H11" s="15"/>
      <c r="I11" s="11">
        <v>4</v>
      </c>
      <c r="J11" s="56">
        <f>S11</f>
        <v>60</v>
      </c>
      <c r="K11" s="252" t="s">
        <v>129</v>
      </c>
      <c r="L11" s="253"/>
      <c r="N11" s="50">
        <v>20</v>
      </c>
      <c r="O11" s="50">
        <v>20</v>
      </c>
      <c r="P11" s="50"/>
      <c r="Q11" s="50">
        <v>20</v>
      </c>
      <c r="R11" s="50"/>
      <c r="S11" s="50">
        <f>SUM(N11:R11)</f>
        <v>60</v>
      </c>
    </row>
    <row r="12" spans="2:19" ht="12.75">
      <c r="B12" s="16" t="s">
        <v>68</v>
      </c>
      <c r="C12" s="110"/>
      <c r="D12" s="17"/>
      <c r="E12" s="17"/>
      <c r="F12" s="17"/>
      <c r="G12" s="17"/>
      <c r="H12" s="17"/>
      <c r="I12" s="18"/>
      <c r="J12" s="18"/>
      <c r="K12" s="18"/>
      <c r="L12" s="19"/>
      <c r="N12" s="51"/>
      <c r="O12" s="52"/>
      <c r="P12" s="52"/>
      <c r="Q12" s="52"/>
      <c r="R12" s="52"/>
      <c r="S12" s="53"/>
    </row>
    <row r="13" spans="2:19" ht="12.75">
      <c r="B13" s="304" t="s">
        <v>181</v>
      </c>
      <c r="C13" s="305"/>
      <c r="D13" s="10" t="s">
        <v>24</v>
      </c>
      <c r="E13" s="10" t="s">
        <v>17</v>
      </c>
      <c r="F13" s="7" t="s">
        <v>22</v>
      </c>
      <c r="G13" s="15"/>
      <c r="H13" s="15"/>
      <c r="I13" s="11">
        <v>4</v>
      </c>
      <c r="J13" s="56">
        <f aca="true" t="shared" si="0" ref="J13:J20">S13</f>
        <v>110</v>
      </c>
      <c r="K13" s="252" t="s">
        <v>49</v>
      </c>
      <c r="L13" s="253"/>
      <c r="N13" s="50">
        <v>40</v>
      </c>
      <c r="O13" s="50">
        <v>40</v>
      </c>
      <c r="P13" s="50">
        <v>30</v>
      </c>
      <c r="Q13" s="50"/>
      <c r="R13" s="50"/>
      <c r="S13" s="50">
        <f aca="true" t="shared" si="1" ref="S13:S20">SUM(N13:R13)</f>
        <v>110</v>
      </c>
    </row>
    <row r="14" spans="2:19" ht="27" customHeight="1">
      <c r="B14" s="304" t="s">
        <v>182</v>
      </c>
      <c r="C14" s="305"/>
      <c r="D14" s="10" t="s">
        <v>24</v>
      </c>
      <c r="E14" s="10" t="s">
        <v>16</v>
      </c>
      <c r="F14" s="10" t="s">
        <v>21</v>
      </c>
      <c r="G14" s="15"/>
      <c r="H14" s="55"/>
      <c r="I14" s="11">
        <v>4</v>
      </c>
      <c r="J14" s="56">
        <f t="shared" si="0"/>
        <v>80</v>
      </c>
      <c r="K14" s="252" t="s">
        <v>104</v>
      </c>
      <c r="L14" s="253"/>
      <c r="N14" s="50">
        <v>40</v>
      </c>
      <c r="O14" s="50">
        <v>20</v>
      </c>
      <c r="P14" s="50">
        <v>20</v>
      </c>
      <c r="Q14" s="50"/>
      <c r="R14" s="50"/>
      <c r="S14" s="50">
        <f t="shared" si="1"/>
        <v>80</v>
      </c>
    </row>
    <row r="15" spans="2:19" ht="12.75">
      <c r="B15" s="414" t="s">
        <v>153</v>
      </c>
      <c r="C15" s="415"/>
      <c r="D15" s="1" t="s">
        <v>52</v>
      </c>
      <c r="E15" s="1" t="s">
        <v>59</v>
      </c>
      <c r="F15" s="10" t="s">
        <v>20</v>
      </c>
      <c r="G15" s="1" t="s">
        <v>74</v>
      </c>
      <c r="H15" s="1"/>
      <c r="I15" s="5">
        <v>4</v>
      </c>
      <c r="J15" s="11">
        <f t="shared" si="0"/>
        <v>50</v>
      </c>
      <c r="K15" s="283" t="s">
        <v>49</v>
      </c>
      <c r="L15" s="330"/>
      <c r="N15" s="50">
        <v>30</v>
      </c>
      <c r="O15" s="50"/>
      <c r="P15" s="50"/>
      <c r="Q15" s="50">
        <v>20</v>
      </c>
      <c r="R15" s="50"/>
      <c r="S15" s="50">
        <f t="shared" si="1"/>
        <v>50</v>
      </c>
    </row>
    <row r="16" spans="2:19" ht="12.75">
      <c r="B16" s="414" t="s">
        <v>154</v>
      </c>
      <c r="C16" s="415"/>
      <c r="D16" s="1" t="s">
        <v>52</v>
      </c>
      <c r="E16" s="1" t="s">
        <v>59</v>
      </c>
      <c r="F16" s="10" t="s">
        <v>20</v>
      </c>
      <c r="G16" s="1" t="s">
        <v>76</v>
      </c>
      <c r="H16" s="1"/>
      <c r="I16" s="5">
        <v>4</v>
      </c>
      <c r="J16" s="11">
        <f t="shared" si="0"/>
        <v>50</v>
      </c>
      <c r="K16" s="331"/>
      <c r="L16" s="332"/>
      <c r="N16" s="50">
        <v>30</v>
      </c>
      <c r="O16" s="50"/>
      <c r="P16" s="50"/>
      <c r="Q16" s="50">
        <v>20</v>
      </c>
      <c r="R16" s="50"/>
      <c r="S16" s="50">
        <f t="shared" si="1"/>
        <v>50</v>
      </c>
    </row>
    <row r="17" spans="2:19" ht="12.75">
      <c r="B17" s="309" t="s">
        <v>183</v>
      </c>
      <c r="C17" s="310"/>
      <c r="D17" s="10" t="s">
        <v>26</v>
      </c>
      <c r="E17" s="10" t="s">
        <v>59</v>
      </c>
      <c r="F17" s="82" t="s">
        <v>19</v>
      </c>
      <c r="G17" s="15"/>
      <c r="H17" s="15"/>
      <c r="I17" s="11">
        <v>4</v>
      </c>
      <c r="J17" s="56">
        <f t="shared" si="0"/>
        <v>10</v>
      </c>
      <c r="K17" s="252" t="s">
        <v>71</v>
      </c>
      <c r="L17" s="253"/>
      <c r="N17" s="50">
        <v>20</v>
      </c>
      <c r="O17" s="50"/>
      <c r="P17" s="50">
        <v>-10</v>
      </c>
      <c r="Q17" s="50"/>
      <c r="R17" s="50"/>
      <c r="S17" s="50">
        <f t="shared" si="1"/>
        <v>10</v>
      </c>
    </row>
    <row r="18" spans="2:19" ht="12.75">
      <c r="B18" s="304" t="s">
        <v>184</v>
      </c>
      <c r="C18" s="305"/>
      <c r="D18" s="10" t="s">
        <v>139</v>
      </c>
      <c r="E18" s="8"/>
      <c r="F18" s="8"/>
      <c r="G18" s="8"/>
      <c r="H18" s="8"/>
      <c r="I18" s="11">
        <v>1</v>
      </c>
      <c r="J18" s="56">
        <f t="shared" si="0"/>
        <v>10</v>
      </c>
      <c r="K18" s="445" t="s">
        <v>71</v>
      </c>
      <c r="L18" s="451"/>
      <c r="N18" s="50">
        <v>10</v>
      </c>
      <c r="O18" s="50"/>
      <c r="P18" s="50"/>
      <c r="Q18" s="50"/>
      <c r="R18" s="50"/>
      <c r="S18" s="50">
        <f t="shared" si="1"/>
        <v>10</v>
      </c>
    </row>
    <row r="19" spans="2:19" ht="12.75">
      <c r="B19" s="304" t="s">
        <v>185</v>
      </c>
      <c r="C19" s="305"/>
      <c r="D19" s="10" t="s">
        <v>139</v>
      </c>
      <c r="E19" s="8"/>
      <c r="F19" s="8"/>
      <c r="G19" s="8"/>
      <c r="H19" s="8"/>
      <c r="I19" s="11">
        <v>1</v>
      </c>
      <c r="J19" s="56">
        <f t="shared" si="0"/>
        <v>10</v>
      </c>
      <c r="K19" s="452"/>
      <c r="L19" s="453"/>
      <c r="N19" s="50">
        <v>10</v>
      </c>
      <c r="O19" s="50"/>
      <c r="P19" s="50"/>
      <c r="Q19" s="50"/>
      <c r="R19" s="50"/>
      <c r="S19" s="50">
        <f t="shared" si="1"/>
        <v>10</v>
      </c>
    </row>
    <row r="20" spans="2:19" ht="12.75">
      <c r="B20" s="333" t="s">
        <v>67</v>
      </c>
      <c r="C20" s="334"/>
      <c r="D20" s="10" t="s">
        <v>139</v>
      </c>
      <c r="E20" s="8"/>
      <c r="F20" s="8"/>
      <c r="G20" s="8"/>
      <c r="H20" s="8"/>
      <c r="I20" s="11">
        <v>1</v>
      </c>
      <c r="J20" s="56">
        <f t="shared" si="0"/>
        <v>10</v>
      </c>
      <c r="K20" s="318" t="s">
        <v>70</v>
      </c>
      <c r="L20" s="319"/>
      <c r="N20" s="50">
        <v>10</v>
      </c>
      <c r="O20" s="50"/>
      <c r="P20" s="50"/>
      <c r="Q20" s="50"/>
      <c r="R20" s="50"/>
      <c r="S20" s="50">
        <f t="shared" si="1"/>
        <v>10</v>
      </c>
    </row>
    <row r="21" spans="2:19" ht="12.75">
      <c r="B21" s="16" t="s">
        <v>83</v>
      </c>
      <c r="C21" s="110"/>
      <c r="D21" s="20"/>
      <c r="E21" s="20"/>
      <c r="F21" s="20"/>
      <c r="G21" s="20"/>
      <c r="H21" s="20"/>
      <c r="I21" s="20"/>
      <c r="J21" s="20"/>
      <c r="K21" s="20"/>
      <c r="L21" s="21"/>
      <c r="N21" s="51"/>
      <c r="O21" s="52"/>
      <c r="P21" s="52"/>
      <c r="Q21" s="52"/>
      <c r="R21" s="52"/>
      <c r="S21" s="53"/>
    </row>
    <row r="22" spans="2:12" ht="12.75">
      <c r="B22" s="36" t="s">
        <v>186</v>
      </c>
      <c r="C22" s="176"/>
      <c r="D22" s="37"/>
      <c r="E22" s="37"/>
      <c r="F22" s="37"/>
      <c r="G22" s="37"/>
      <c r="H22" s="37"/>
      <c r="I22" s="37"/>
      <c r="J22" s="37"/>
      <c r="K22" s="37"/>
      <c r="L22" s="38"/>
    </row>
    <row r="23" spans="2:12" ht="12.75">
      <c r="B23" s="35" t="s">
        <v>187</v>
      </c>
      <c r="C23" s="146"/>
      <c r="D23" s="32"/>
      <c r="E23" s="32"/>
      <c r="F23" s="32"/>
      <c r="G23" s="32"/>
      <c r="H23" s="32"/>
      <c r="I23" s="32"/>
      <c r="J23" s="32"/>
      <c r="K23" s="32"/>
      <c r="L23" s="33"/>
    </row>
    <row r="24" spans="2:12" ht="12.75">
      <c r="B24" s="39" t="s">
        <v>87</v>
      </c>
      <c r="C24" s="128"/>
      <c r="D24" s="40"/>
      <c r="E24" s="40"/>
      <c r="F24" s="40"/>
      <c r="G24" s="40"/>
      <c r="H24" s="40"/>
      <c r="I24" s="40"/>
      <c r="J24" s="40"/>
      <c r="K24" s="40"/>
      <c r="L24" s="41"/>
    </row>
    <row r="25" ht="10.5" customHeight="1"/>
    <row r="26" ht="12.75">
      <c r="B26" t="s">
        <v>350</v>
      </c>
    </row>
    <row r="27" ht="12.75">
      <c r="B27" t="s">
        <v>351</v>
      </c>
    </row>
    <row r="28" ht="12.75">
      <c r="B28" t="s">
        <v>352</v>
      </c>
    </row>
    <row r="29" ht="12.75">
      <c r="B29" t="s">
        <v>353</v>
      </c>
    </row>
    <row r="31" ht="7.5" customHeight="1"/>
    <row r="32" spans="2:12" ht="15.75">
      <c r="B32" s="228" t="s">
        <v>188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30"/>
    </row>
    <row r="33" spans="2:19" ht="12.75" customHeight="1">
      <c r="B33" s="290" t="s">
        <v>39</v>
      </c>
      <c r="C33" s="291"/>
      <c r="D33" s="234" t="s">
        <v>40</v>
      </c>
      <c r="E33" s="235"/>
      <c r="F33" s="236"/>
      <c r="G33" s="234" t="s">
        <v>44</v>
      </c>
      <c r="H33" s="236"/>
      <c r="I33" s="237" t="s">
        <v>46</v>
      </c>
      <c r="J33" s="237" t="s">
        <v>54</v>
      </c>
      <c r="K33" s="44"/>
      <c r="L33" s="237" t="s">
        <v>47</v>
      </c>
      <c r="N33" s="239" t="s">
        <v>133</v>
      </c>
      <c r="O33" s="239" t="s">
        <v>42</v>
      </c>
      <c r="P33" s="239" t="s">
        <v>43</v>
      </c>
      <c r="Q33" s="239" t="s">
        <v>134</v>
      </c>
      <c r="R33" s="239" t="s">
        <v>132</v>
      </c>
      <c r="S33" s="239" t="s">
        <v>135</v>
      </c>
    </row>
    <row r="34" spans="2:19" ht="12.75">
      <c r="B34" s="292"/>
      <c r="C34" s="293"/>
      <c r="D34" s="1" t="s">
        <v>41</v>
      </c>
      <c r="E34" s="1" t="s">
        <v>42</v>
      </c>
      <c r="F34" s="1" t="s">
        <v>43</v>
      </c>
      <c r="G34" s="1" t="s">
        <v>45</v>
      </c>
      <c r="H34" s="1" t="s">
        <v>132</v>
      </c>
      <c r="I34" s="238"/>
      <c r="J34" s="238"/>
      <c r="K34" s="45"/>
      <c r="L34" s="238"/>
      <c r="N34" s="240"/>
      <c r="O34" s="240"/>
      <c r="P34" s="240"/>
      <c r="Q34" s="240"/>
      <c r="R34" s="240"/>
      <c r="S34" s="240"/>
    </row>
    <row r="35" spans="2:19" ht="12.75">
      <c r="B35" s="294" t="s">
        <v>141</v>
      </c>
      <c r="C35" s="295"/>
      <c r="D35" s="61" t="s">
        <v>142</v>
      </c>
      <c r="E35" s="61"/>
      <c r="F35" s="61"/>
      <c r="G35" s="61"/>
      <c r="H35" s="61"/>
      <c r="I35" s="63">
        <v>1</v>
      </c>
      <c r="J35" s="11">
        <f>S35</f>
        <v>30</v>
      </c>
      <c r="K35" s="11"/>
      <c r="L35" s="12">
        <v>1</v>
      </c>
      <c r="N35" s="64">
        <v>30</v>
      </c>
      <c r="O35" s="49"/>
      <c r="P35" s="49"/>
      <c r="Q35" s="49"/>
      <c r="R35" s="49"/>
      <c r="S35" s="50">
        <f>SUM(N35:R35)</f>
        <v>30</v>
      </c>
    </row>
    <row r="36" spans="2:19" ht="12.75">
      <c r="B36" s="16"/>
      <c r="C36" s="110"/>
      <c r="D36" s="17"/>
      <c r="E36" s="17"/>
      <c r="F36" s="17"/>
      <c r="G36" s="17"/>
      <c r="H36" s="17"/>
      <c r="I36" s="18"/>
      <c r="J36" s="54"/>
      <c r="K36" s="54"/>
      <c r="L36" s="19"/>
      <c r="N36" s="65"/>
      <c r="O36" s="66"/>
      <c r="P36" s="66"/>
      <c r="Q36" s="66"/>
      <c r="R36" s="66"/>
      <c r="S36" s="67"/>
    </row>
    <row r="37" spans="2:19" ht="25.5">
      <c r="B37" s="34" t="s">
        <v>396</v>
      </c>
      <c r="C37" s="13" t="s">
        <v>677</v>
      </c>
      <c r="D37" s="10" t="s">
        <v>36</v>
      </c>
      <c r="E37" s="10"/>
      <c r="F37" s="10" t="s">
        <v>21</v>
      </c>
      <c r="G37" s="10"/>
      <c r="H37" s="15"/>
      <c r="I37" s="11">
        <v>4</v>
      </c>
      <c r="J37" s="56">
        <f>S37</f>
        <v>70</v>
      </c>
      <c r="K37" s="445" t="s">
        <v>123</v>
      </c>
      <c r="L37" s="446"/>
      <c r="N37" s="50">
        <v>50</v>
      </c>
      <c r="O37" s="50"/>
      <c r="P37" s="50">
        <v>20</v>
      </c>
      <c r="Q37" s="50"/>
      <c r="R37" s="50"/>
      <c r="S37" s="50">
        <f>SUM(N37:R37)</f>
        <v>70</v>
      </c>
    </row>
    <row r="38" spans="2:19" ht="25.5">
      <c r="B38" s="34" t="s">
        <v>31</v>
      </c>
      <c r="C38" s="13" t="s">
        <v>447</v>
      </c>
      <c r="D38" s="10" t="s">
        <v>156</v>
      </c>
      <c r="E38" s="10" t="s">
        <v>16</v>
      </c>
      <c r="F38" s="55" t="s">
        <v>21</v>
      </c>
      <c r="G38" s="10"/>
      <c r="H38" s="15"/>
      <c r="I38" s="11">
        <v>4</v>
      </c>
      <c r="J38" s="56">
        <f>S38</f>
        <v>80</v>
      </c>
      <c r="K38" s="447"/>
      <c r="L38" s="448"/>
      <c r="N38" s="50">
        <v>40</v>
      </c>
      <c r="O38" s="50">
        <v>20</v>
      </c>
      <c r="P38" s="50">
        <v>20</v>
      </c>
      <c r="Q38" s="50"/>
      <c r="R38" s="50"/>
      <c r="S38" s="50">
        <f>SUM(N38:R38)</f>
        <v>80</v>
      </c>
    </row>
    <row r="39" spans="2:19" ht="12.75">
      <c r="B39" s="441" t="s">
        <v>179</v>
      </c>
      <c r="C39" s="442"/>
      <c r="D39" s="257" t="s">
        <v>25</v>
      </c>
      <c r="E39" s="7" t="s">
        <v>16</v>
      </c>
      <c r="F39" s="254" t="s">
        <v>20</v>
      </c>
      <c r="G39" s="6"/>
      <c r="H39" s="7"/>
      <c r="I39" s="11">
        <v>4</v>
      </c>
      <c r="J39" s="56">
        <f>S39</f>
        <v>50</v>
      </c>
      <c r="K39" s="283" t="s">
        <v>63</v>
      </c>
      <c r="L39" s="330"/>
      <c r="N39" s="50">
        <v>30</v>
      </c>
      <c r="O39" s="50">
        <v>20</v>
      </c>
      <c r="P39" s="50"/>
      <c r="Q39" s="50"/>
      <c r="R39" s="50"/>
      <c r="S39" s="50">
        <f>SUM(N39:R39)</f>
        <v>50</v>
      </c>
    </row>
    <row r="40" spans="2:19" ht="12.75">
      <c r="B40" s="443"/>
      <c r="C40" s="444"/>
      <c r="D40" s="258"/>
      <c r="E40" s="7" t="s">
        <v>59</v>
      </c>
      <c r="F40" s="255"/>
      <c r="G40" s="6"/>
      <c r="H40" s="7"/>
      <c r="I40" s="11">
        <v>4</v>
      </c>
      <c r="J40" s="56">
        <f>S40</f>
        <v>30</v>
      </c>
      <c r="K40" s="331"/>
      <c r="L40" s="332"/>
      <c r="N40" s="50">
        <v>30</v>
      </c>
      <c r="O40" s="50"/>
      <c r="P40" s="50"/>
      <c r="Q40" s="50"/>
      <c r="R40" s="50"/>
      <c r="S40" s="50">
        <f>SUM(N40:R40)</f>
        <v>30</v>
      </c>
    </row>
    <row r="41" spans="2:19" ht="12.75">
      <c r="B41" s="309" t="s">
        <v>128</v>
      </c>
      <c r="C41" s="310"/>
      <c r="D41" s="10" t="s">
        <v>52</v>
      </c>
      <c r="E41" s="10" t="s">
        <v>59</v>
      </c>
      <c r="F41" s="10" t="s">
        <v>20</v>
      </c>
      <c r="G41" s="55" t="s">
        <v>60</v>
      </c>
      <c r="H41" s="15"/>
      <c r="I41" s="11">
        <v>4</v>
      </c>
      <c r="J41" s="56">
        <f>S41</f>
        <v>60</v>
      </c>
      <c r="K41" s="252" t="s">
        <v>70</v>
      </c>
      <c r="L41" s="253"/>
      <c r="N41" s="50">
        <v>20</v>
      </c>
      <c r="O41" s="50">
        <v>20</v>
      </c>
      <c r="P41" s="50"/>
      <c r="Q41" s="50">
        <v>20</v>
      </c>
      <c r="R41" s="50"/>
      <c r="S41" s="50">
        <f>SUM(N41:R41)</f>
        <v>60</v>
      </c>
    </row>
    <row r="42" ht="7.5" customHeight="1"/>
    <row r="43" spans="2:12" ht="15.75">
      <c r="B43" s="228" t="s">
        <v>189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30"/>
    </row>
    <row r="44" spans="2:19" ht="12.75" customHeight="1">
      <c r="B44" s="290" t="s">
        <v>39</v>
      </c>
      <c r="C44" s="291"/>
      <c r="D44" s="234" t="s">
        <v>40</v>
      </c>
      <c r="E44" s="235"/>
      <c r="F44" s="236"/>
      <c r="G44" s="234" t="s">
        <v>44</v>
      </c>
      <c r="H44" s="236"/>
      <c r="I44" s="237" t="s">
        <v>46</v>
      </c>
      <c r="J44" s="237" t="s">
        <v>54</v>
      </c>
      <c r="K44" s="44"/>
      <c r="L44" s="237" t="s">
        <v>47</v>
      </c>
      <c r="N44" s="239" t="s">
        <v>133</v>
      </c>
      <c r="O44" s="239" t="s">
        <v>42</v>
      </c>
      <c r="P44" s="239" t="s">
        <v>43</v>
      </c>
      <c r="Q44" s="239" t="s">
        <v>134</v>
      </c>
      <c r="R44" s="239" t="s">
        <v>132</v>
      </c>
      <c r="S44" s="239" t="s">
        <v>135</v>
      </c>
    </row>
    <row r="45" spans="2:19" ht="12.75">
      <c r="B45" s="292"/>
      <c r="C45" s="293"/>
      <c r="D45" s="1" t="s">
        <v>41</v>
      </c>
      <c r="E45" s="1" t="s">
        <v>42</v>
      </c>
      <c r="F45" s="1" t="s">
        <v>43</v>
      </c>
      <c r="G45" s="1" t="s">
        <v>45</v>
      </c>
      <c r="H45" s="1" t="s">
        <v>132</v>
      </c>
      <c r="I45" s="238"/>
      <c r="J45" s="238"/>
      <c r="K45" s="45"/>
      <c r="L45" s="238"/>
      <c r="N45" s="240"/>
      <c r="O45" s="240"/>
      <c r="P45" s="240"/>
      <c r="Q45" s="240"/>
      <c r="R45" s="240"/>
      <c r="S45" s="240"/>
    </row>
    <row r="46" spans="2:19" ht="12.75">
      <c r="B46" s="294" t="s">
        <v>141</v>
      </c>
      <c r="C46" s="295"/>
      <c r="D46" s="61" t="s">
        <v>142</v>
      </c>
      <c r="E46" s="61"/>
      <c r="F46" s="61"/>
      <c r="G46" s="61"/>
      <c r="H46" s="61"/>
      <c r="I46" s="63">
        <v>1</v>
      </c>
      <c r="J46" s="11">
        <f>S46</f>
        <v>30</v>
      </c>
      <c r="K46" s="252">
        <v>1</v>
      </c>
      <c r="L46" s="253"/>
      <c r="N46" s="64">
        <v>30</v>
      </c>
      <c r="O46" s="49"/>
      <c r="P46" s="49"/>
      <c r="Q46" s="49"/>
      <c r="R46" s="49"/>
      <c r="S46" s="50">
        <f>SUM(N46:R46)</f>
        <v>30</v>
      </c>
    </row>
    <row r="47" spans="2:19" ht="12.75">
      <c r="B47" s="16"/>
      <c r="C47" s="110"/>
      <c r="D47" s="17"/>
      <c r="E47" s="17"/>
      <c r="F47" s="17"/>
      <c r="G47" s="17"/>
      <c r="H47" s="17"/>
      <c r="I47" s="18"/>
      <c r="J47" s="54"/>
      <c r="K47" s="54"/>
      <c r="L47" s="19"/>
      <c r="N47" s="65"/>
      <c r="O47" s="66"/>
      <c r="P47" s="66"/>
      <c r="Q47" s="66"/>
      <c r="R47" s="66"/>
      <c r="S47" s="67"/>
    </row>
    <row r="48" spans="2:19" ht="12.75">
      <c r="B48" s="410" t="s">
        <v>179</v>
      </c>
      <c r="C48" s="411"/>
      <c r="D48" s="55" t="s">
        <v>25</v>
      </c>
      <c r="E48" s="1" t="s">
        <v>16</v>
      </c>
      <c r="F48" s="55" t="s">
        <v>20</v>
      </c>
      <c r="G48" s="15"/>
      <c r="H48" s="55"/>
      <c r="I48" s="11">
        <v>4</v>
      </c>
      <c r="J48" s="56">
        <f>S48</f>
        <v>60</v>
      </c>
      <c r="K48" s="252" t="s">
        <v>63</v>
      </c>
      <c r="L48" s="253"/>
      <c r="N48" s="50">
        <v>30</v>
      </c>
      <c r="O48" s="50">
        <v>20</v>
      </c>
      <c r="P48" s="50"/>
      <c r="Q48" s="50"/>
      <c r="R48" s="50">
        <v>10</v>
      </c>
      <c r="S48" s="50">
        <f>SUM(N48:R48)</f>
        <v>60</v>
      </c>
    </row>
    <row r="49" spans="2:19" ht="12.75">
      <c r="B49" s="309" t="s">
        <v>128</v>
      </c>
      <c r="C49" s="310"/>
      <c r="D49" s="10" t="s">
        <v>52</v>
      </c>
      <c r="E49" s="10" t="s">
        <v>59</v>
      </c>
      <c r="F49" s="10" t="s">
        <v>20</v>
      </c>
      <c r="G49" s="55" t="s">
        <v>60</v>
      </c>
      <c r="H49" s="15"/>
      <c r="I49" s="11">
        <v>4</v>
      </c>
      <c r="J49" s="56">
        <f>S49</f>
        <v>60</v>
      </c>
      <c r="K49" s="252" t="s">
        <v>49</v>
      </c>
      <c r="L49" s="253"/>
      <c r="N49" s="50">
        <v>20</v>
      </c>
      <c r="O49" s="50">
        <v>20</v>
      </c>
      <c r="P49" s="50"/>
      <c r="Q49" s="50">
        <v>20</v>
      </c>
      <c r="R49" s="50"/>
      <c r="S49" s="50">
        <f>SUM(N49:R49)</f>
        <v>60</v>
      </c>
    </row>
  </sheetData>
  <sheetProtection/>
  <mergeCells count="79">
    <mergeCell ref="B2:L2"/>
    <mergeCell ref="N2:S2"/>
    <mergeCell ref="D3:F3"/>
    <mergeCell ref="G3:H3"/>
    <mergeCell ref="I3:I4"/>
    <mergeCell ref="J3:J4"/>
    <mergeCell ref="N3:N4"/>
    <mergeCell ref="O3:O4"/>
    <mergeCell ref="S3:S4"/>
    <mergeCell ref="K3:L4"/>
    <mergeCell ref="L7:L9"/>
    <mergeCell ref="K5:L5"/>
    <mergeCell ref="Q3:Q4"/>
    <mergeCell ref="P3:P4"/>
    <mergeCell ref="R3:R4"/>
    <mergeCell ref="F39:F40"/>
    <mergeCell ref="D33:F33"/>
    <mergeCell ref="K10:L10"/>
    <mergeCell ref="K15:L16"/>
    <mergeCell ref="K14:L14"/>
    <mergeCell ref="B8:B9"/>
    <mergeCell ref="G8:G9"/>
    <mergeCell ref="B18:C18"/>
    <mergeCell ref="H8:H9"/>
    <mergeCell ref="D8:D9"/>
    <mergeCell ref="B16:C16"/>
    <mergeCell ref="B17:C17"/>
    <mergeCell ref="B13:C13"/>
    <mergeCell ref="B14:C14"/>
    <mergeCell ref="B15:C15"/>
    <mergeCell ref="S33:S34"/>
    <mergeCell ref="P33:P34"/>
    <mergeCell ref="N33:N34"/>
    <mergeCell ref="G33:H33"/>
    <mergeCell ref="I33:I34"/>
    <mergeCell ref="J33:J34"/>
    <mergeCell ref="L33:L34"/>
    <mergeCell ref="O33:O34"/>
    <mergeCell ref="Q33:Q34"/>
    <mergeCell ref="N44:N45"/>
    <mergeCell ref="S44:S45"/>
    <mergeCell ref="K17:L17"/>
    <mergeCell ref="K18:L19"/>
    <mergeCell ref="K20:L20"/>
    <mergeCell ref="O44:O45"/>
    <mergeCell ref="Q44:Q45"/>
    <mergeCell ref="P44:P45"/>
    <mergeCell ref="R44:R45"/>
    <mergeCell ref="R33:R34"/>
    <mergeCell ref="K49:L49"/>
    <mergeCell ref="D39:D40"/>
    <mergeCell ref="K39:L40"/>
    <mergeCell ref="K41:L41"/>
    <mergeCell ref="K46:L46"/>
    <mergeCell ref="B43:L43"/>
    <mergeCell ref="G44:H44"/>
    <mergeCell ref="I44:I45"/>
    <mergeCell ref="J44:J45"/>
    <mergeCell ref="D44:F44"/>
    <mergeCell ref="K37:L38"/>
    <mergeCell ref="K48:L48"/>
    <mergeCell ref="L44:L45"/>
    <mergeCell ref="B3:C4"/>
    <mergeCell ref="C8:C9"/>
    <mergeCell ref="B10:C10"/>
    <mergeCell ref="B11:C11"/>
    <mergeCell ref="B32:L32"/>
    <mergeCell ref="K11:L11"/>
    <mergeCell ref="K13:L13"/>
    <mergeCell ref="B49:C49"/>
    <mergeCell ref="B19:C19"/>
    <mergeCell ref="B20:C20"/>
    <mergeCell ref="B33:C34"/>
    <mergeCell ref="B35:C35"/>
    <mergeCell ref="B39:C40"/>
    <mergeCell ref="B41:C41"/>
    <mergeCell ref="B44:C45"/>
    <mergeCell ref="B46:C46"/>
    <mergeCell ref="B48:C4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0.7109375" style="0" customWidth="1"/>
    <col min="9" max="9" width="8.8515625" style="0" customWidth="1"/>
    <col min="11" max="11" width="7.57421875" style="0" customWidth="1"/>
    <col min="13" max="13" width="2.00390625" style="0" customWidth="1"/>
    <col min="14" max="15" width="7.57421875" style="0" customWidth="1"/>
    <col min="17" max="17" width="8.7109375" style="0" customWidth="1"/>
    <col min="18" max="18" width="7.8515625" style="0" customWidth="1"/>
    <col min="19" max="19" width="7.57421875" style="0" customWidth="1"/>
  </cols>
  <sheetData>
    <row r="1" ht="8.25" customHeight="1"/>
    <row r="2" spans="2:19" ht="15.75">
      <c r="B2" s="228" t="s">
        <v>1000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 customHeight="1">
      <c r="B7" s="358" t="s">
        <v>806</v>
      </c>
      <c r="C7" s="359"/>
      <c r="D7" s="60" t="s">
        <v>156</v>
      </c>
      <c r="E7" s="60" t="s">
        <v>17</v>
      </c>
      <c r="F7" s="82" t="s">
        <v>22</v>
      </c>
      <c r="G7" s="60"/>
      <c r="H7" s="60" t="s">
        <v>198</v>
      </c>
      <c r="I7" s="60">
        <v>4</v>
      </c>
      <c r="J7" s="11">
        <f aca="true" t="shared" si="0" ref="J7:J21">S7</f>
        <v>120</v>
      </c>
      <c r="K7" s="184" t="s">
        <v>70</v>
      </c>
      <c r="L7" s="430" t="s">
        <v>93</v>
      </c>
      <c r="N7" s="50">
        <v>40</v>
      </c>
      <c r="O7" s="50">
        <v>40</v>
      </c>
      <c r="P7" s="50">
        <v>30</v>
      </c>
      <c r="Q7" s="50"/>
      <c r="R7" s="50">
        <v>10</v>
      </c>
      <c r="S7" s="50">
        <f aca="true" t="shared" si="1" ref="S7:S21">SUM(N7:R7)</f>
        <v>120</v>
      </c>
    </row>
    <row r="8" spans="2:19" ht="12.75" customHeight="1">
      <c r="B8" s="358" t="s">
        <v>807</v>
      </c>
      <c r="C8" s="359"/>
      <c r="D8" s="60" t="s">
        <v>156</v>
      </c>
      <c r="E8" s="60" t="s">
        <v>17</v>
      </c>
      <c r="F8" s="82" t="s">
        <v>21</v>
      </c>
      <c r="G8" s="60"/>
      <c r="H8" s="60" t="s">
        <v>198</v>
      </c>
      <c r="I8" s="60">
        <v>4</v>
      </c>
      <c r="J8" s="11">
        <f t="shared" si="0"/>
        <v>110</v>
      </c>
      <c r="K8" s="159" t="s">
        <v>123</v>
      </c>
      <c r="L8" s="431"/>
      <c r="N8" s="50">
        <v>40</v>
      </c>
      <c r="O8" s="50">
        <v>40</v>
      </c>
      <c r="P8" s="50">
        <v>20</v>
      </c>
      <c r="Q8" s="50"/>
      <c r="R8" s="50">
        <v>10</v>
      </c>
      <c r="S8" s="50">
        <f t="shared" si="1"/>
        <v>110</v>
      </c>
    </row>
    <row r="9" spans="2:19" ht="12.75">
      <c r="B9" s="358" t="s">
        <v>808</v>
      </c>
      <c r="C9" s="359"/>
      <c r="D9" s="383" t="s">
        <v>156</v>
      </c>
      <c r="E9" s="366" t="s">
        <v>17</v>
      </c>
      <c r="F9" s="85" t="s">
        <v>21</v>
      </c>
      <c r="G9" s="383"/>
      <c r="H9" s="254"/>
      <c r="I9" s="254">
        <v>4</v>
      </c>
      <c r="J9" s="11">
        <f t="shared" si="0"/>
        <v>100</v>
      </c>
      <c r="K9" s="341" t="s">
        <v>49</v>
      </c>
      <c r="L9" s="431"/>
      <c r="N9" s="50">
        <v>40</v>
      </c>
      <c r="O9" s="50">
        <v>40</v>
      </c>
      <c r="P9" s="50">
        <v>20</v>
      </c>
      <c r="Q9" s="50"/>
      <c r="R9" s="50"/>
      <c r="S9" s="50">
        <f t="shared" si="1"/>
        <v>100</v>
      </c>
    </row>
    <row r="10" spans="2:19" ht="12.75">
      <c r="B10" s="360"/>
      <c r="C10" s="361"/>
      <c r="D10" s="384"/>
      <c r="E10" s="367"/>
      <c r="F10" s="85" t="s">
        <v>20</v>
      </c>
      <c r="G10" s="384"/>
      <c r="H10" s="255"/>
      <c r="I10" s="255"/>
      <c r="J10" s="11">
        <f t="shared" si="0"/>
        <v>80</v>
      </c>
      <c r="K10" s="419"/>
      <c r="L10" s="432"/>
      <c r="N10" s="50">
        <v>40</v>
      </c>
      <c r="O10" s="50">
        <v>40</v>
      </c>
      <c r="P10" s="50"/>
      <c r="Q10" s="50"/>
      <c r="R10" s="50"/>
      <c r="S10" s="50">
        <f t="shared" si="1"/>
        <v>80</v>
      </c>
    </row>
    <row r="11" spans="2:19" ht="12.75">
      <c r="B11" s="311" t="s">
        <v>809</v>
      </c>
      <c r="C11" s="342"/>
      <c r="D11" s="152" t="s">
        <v>223</v>
      </c>
      <c r="E11" s="86" t="s">
        <v>59</v>
      </c>
      <c r="F11" s="10" t="s">
        <v>20</v>
      </c>
      <c r="G11" s="154"/>
      <c r="H11" s="149" t="s">
        <v>198</v>
      </c>
      <c r="I11" s="149">
        <v>4</v>
      </c>
      <c r="J11" s="11">
        <f t="shared" si="0"/>
        <v>60</v>
      </c>
      <c r="K11" s="353" t="s">
        <v>70</v>
      </c>
      <c r="L11" s="357"/>
      <c r="N11" s="50">
        <v>50</v>
      </c>
      <c r="O11" s="50"/>
      <c r="P11" s="50"/>
      <c r="Q11" s="50"/>
      <c r="R11" s="50">
        <v>10</v>
      </c>
      <c r="S11" s="50">
        <f t="shared" si="1"/>
        <v>60</v>
      </c>
    </row>
    <row r="12" spans="2:19" ht="24.75" customHeight="1">
      <c r="B12" s="311" t="s">
        <v>810</v>
      </c>
      <c r="C12" s="342"/>
      <c r="D12" s="85" t="s">
        <v>223</v>
      </c>
      <c r="E12" s="82" t="s">
        <v>59</v>
      </c>
      <c r="F12" s="134" t="s">
        <v>20</v>
      </c>
      <c r="G12" s="85" t="s">
        <v>199</v>
      </c>
      <c r="H12" s="60"/>
      <c r="I12" s="60">
        <v>4</v>
      </c>
      <c r="J12" s="11">
        <f t="shared" si="0"/>
        <v>70</v>
      </c>
      <c r="K12" s="353" t="s">
        <v>49</v>
      </c>
      <c r="L12" s="424"/>
      <c r="N12" s="50">
        <v>50</v>
      </c>
      <c r="O12" s="50"/>
      <c r="P12" s="50"/>
      <c r="Q12" s="50">
        <v>20</v>
      </c>
      <c r="R12" s="50"/>
      <c r="S12" s="50">
        <f t="shared" si="1"/>
        <v>70</v>
      </c>
    </row>
    <row r="13" spans="2:19" ht="12.75" customHeight="1">
      <c r="B13" s="372" t="s">
        <v>811</v>
      </c>
      <c r="C13" s="372" t="s">
        <v>812</v>
      </c>
      <c r="D13" s="82" t="s">
        <v>24</v>
      </c>
      <c r="E13" s="366" t="s">
        <v>16</v>
      </c>
      <c r="F13" s="254" t="s">
        <v>21</v>
      </c>
      <c r="G13" s="254"/>
      <c r="H13" s="366" t="s">
        <v>138</v>
      </c>
      <c r="I13" s="254">
        <v>4</v>
      </c>
      <c r="J13" s="11">
        <f t="shared" si="0"/>
        <v>90</v>
      </c>
      <c r="K13" s="354" t="s">
        <v>814</v>
      </c>
      <c r="L13" s="398"/>
      <c r="N13" s="50">
        <v>40</v>
      </c>
      <c r="O13" s="50">
        <v>20</v>
      </c>
      <c r="P13" s="50">
        <v>20</v>
      </c>
      <c r="Q13" s="50"/>
      <c r="R13" s="50">
        <v>10</v>
      </c>
      <c r="S13" s="50">
        <f t="shared" si="1"/>
        <v>90</v>
      </c>
    </row>
    <row r="14" spans="2:19" ht="12.75" customHeight="1">
      <c r="B14" s="373"/>
      <c r="C14" s="374"/>
      <c r="D14" s="82" t="s">
        <v>315</v>
      </c>
      <c r="E14" s="375"/>
      <c r="F14" s="256"/>
      <c r="G14" s="256"/>
      <c r="H14" s="375"/>
      <c r="I14" s="256"/>
      <c r="J14" s="11">
        <f t="shared" si="0"/>
        <v>70</v>
      </c>
      <c r="K14" s="399"/>
      <c r="L14" s="400"/>
      <c r="N14" s="50">
        <v>20</v>
      </c>
      <c r="O14" s="50">
        <v>20</v>
      </c>
      <c r="P14" s="50">
        <v>20</v>
      </c>
      <c r="Q14" s="50"/>
      <c r="R14" s="50">
        <v>10</v>
      </c>
      <c r="S14" s="50">
        <f t="shared" si="1"/>
        <v>70</v>
      </c>
    </row>
    <row r="15" spans="2:19" ht="12.75">
      <c r="B15" s="374"/>
      <c r="C15" s="183" t="s">
        <v>813</v>
      </c>
      <c r="D15" s="82" t="s">
        <v>24</v>
      </c>
      <c r="E15" s="255"/>
      <c r="F15" s="255"/>
      <c r="G15" s="255"/>
      <c r="H15" s="367"/>
      <c r="I15" s="255"/>
      <c r="J15" s="11">
        <f t="shared" si="0"/>
        <v>90</v>
      </c>
      <c r="K15" s="416"/>
      <c r="L15" s="417"/>
      <c r="N15" s="50">
        <v>40</v>
      </c>
      <c r="O15" s="50">
        <v>20</v>
      </c>
      <c r="P15" s="50">
        <v>20</v>
      </c>
      <c r="Q15" s="50"/>
      <c r="R15" s="50">
        <v>10</v>
      </c>
      <c r="S15" s="50">
        <f t="shared" si="1"/>
        <v>90</v>
      </c>
    </row>
    <row r="16" spans="2:19" ht="12.75">
      <c r="B16" s="423" t="s">
        <v>815</v>
      </c>
      <c r="C16" s="411"/>
      <c r="D16" s="10" t="s">
        <v>24</v>
      </c>
      <c r="E16" s="10" t="s">
        <v>16</v>
      </c>
      <c r="F16" s="55" t="s">
        <v>20</v>
      </c>
      <c r="G16" s="10"/>
      <c r="H16" s="10" t="s">
        <v>138</v>
      </c>
      <c r="I16" s="10">
        <v>4</v>
      </c>
      <c r="J16" s="11">
        <f>S16</f>
        <v>70</v>
      </c>
      <c r="K16" s="353" t="s">
        <v>816</v>
      </c>
      <c r="L16" s="424"/>
      <c r="N16" s="50">
        <v>40</v>
      </c>
      <c r="O16" s="50">
        <v>20</v>
      </c>
      <c r="P16" s="50"/>
      <c r="Q16" s="50"/>
      <c r="R16" s="50">
        <v>10</v>
      </c>
      <c r="S16" s="50">
        <f t="shared" si="1"/>
        <v>70</v>
      </c>
    </row>
    <row r="17" spans="2:19" ht="12.75">
      <c r="B17" s="311" t="s">
        <v>817</v>
      </c>
      <c r="C17" s="342"/>
      <c r="D17" s="85" t="s">
        <v>52</v>
      </c>
      <c r="E17" s="85" t="s">
        <v>59</v>
      </c>
      <c r="F17" s="84" t="s">
        <v>21</v>
      </c>
      <c r="G17" s="82" t="s">
        <v>199</v>
      </c>
      <c r="H17" s="1"/>
      <c r="I17" s="11">
        <v>4</v>
      </c>
      <c r="J17" s="11">
        <f>S17</f>
        <v>70</v>
      </c>
      <c r="K17" s="261" t="s">
        <v>123</v>
      </c>
      <c r="L17" s="262"/>
      <c r="N17" s="50">
        <v>30</v>
      </c>
      <c r="O17" s="50"/>
      <c r="P17" s="50">
        <v>20</v>
      </c>
      <c r="Q17" s="50">
        <v>20</v>
      </c>
      <c r="R17" s="50"/>
      <c r="S17" s="50">
        <f t="shared" si="1"/>
        <v>70</v>
      </c>
    </row>
    <row r="18" spans="2:19" ht="12.75">
      <c r="B18" s="311" t="s">
        <v>818</v>
      </c>
      <c r="C18" s="342"/>
      <c r="D18" s="85" t="s">
        <v>52</v>
      </c>
      <c r="E18" s="85" t="s">
        <v>59</v>
      </c>
      <c r="F18" s="84" t="s">
        <v>20</v>
      </c>
      <c r="G18" s="82" t="s">
        <v>199</v>
      </c>
      <c r="H18" s="1"/>
      <c r="I18" s="11">
        <v>4</v>
      </c>
      <c r="J18" s="11">
        <f>S18</f>
        <v>50</v>
      </c>
      <c r="K18" s="263"/>
      <c r="L18" s="264"/>
      <c r="N18" s="50">
        <v>30</v>
      </c>
      <c r="O18" s="50"/>
      <c r="P18" s="50"/>
      <c r="Q18" s="50">
        <v>20</v>
      </c>
      <c r="R18" s="50"/>
      <c r="S18" s="50">
        <f t="shared" si="1"/>
        <v>50</v>
      </c>
    </row>
    <row r="19" spans="2:19" ht="12.75">
      <c r="B19" s="311" t="s">
        <v>73</v>
      </c>
      <c r="C19" s="342"/>
      <c r="D19" s="10" t="s">
        <v>52</v>
      </c>
      <c r="E19" s="10" t="s">
        <v>59</v>
      </c>
      <c r="F19" s="104" t="s">
        <v>21</v>
      </c>
      <c r="G19" s="60" t="s">
        <v>74</v>
      </c>
      <c r="H19" s="60"/>
      <c r="I19" s="60">
        <v>4</v>
      </c>
      <c r="J19" s="11">
        <f>S19</f>
        <v>70</v>
      </c>
      <c r="K19" s="150" t="s">
        <v>49</v>
      </c>
      <c r="L19" s="341" t="s">
        <v>49</v>
      </c>
      <c r="N19" s="50">
        <v>30</v>
      </c>
      <c r="O19" s="50"/>
      <c r="P19" s="50">
        <v>20</v>
      </c>
      <c r="Q19" s="50">
        <v>20</v>
      </c>
      <c r="R19" s="50"/>
      <c r="S19" s="50">
        <f t="shared" si="1"/>
        <v>70</v>
      </c>
    </row>
    <row r="20" spans="2:19" ht="12.75">
      <c r="B20" s="311" t="s">
        <v>819</v>
      </c>
      <c r="C20" s="342"/>
      <c r="D20" s="10" t="s">
        <v>52</v>
      </c>
      <c r="E20" s="10" t="s">
        <v>59</v>
      </c>
      <c r="F20" s="104" t="s">
        <v>20</v>
      </c>
      <c r="G20" s="60" t="s">
        <v>74</v>
      </c>
      <c r="H20" s="60"/>
      <c r="I20" s="60">
        <v>4</v>
      </c>
      <c r="J20" s="11">
        <f t="shared" si="0"/>
        <v>50</v>
      </c>
      <c r="K20" s="150" t="s">
        <v>49</v>
      </c>
      <c r="L20" s="418"/>
      <c r="N20" s="50">
        <v>30</v>
      </c>
      <c r="O20" s="50"/>
      <c r="P20" s="50"/>
      <c r="Q20" s="50">
        <v>20</v>
      </c>
      <c r="R20" s="50"/>
      <c r="S20" s="50">
        <f t="shared" si="1"/>
        <v>50</v>
      </c>
    </row>
    <row r="21" spans="2:19" ht="12.75">
      <c r="B21" s="311" t="s">
        <v>820</v>
      </c>
      <c r="C21" s="342"/>
      <c r="D21" s="84" t="s">
        <v>52</v>
      </c>
      <c r="E21" s="82" t="s">
        <v>59</v>
      </c>
      <c r="F21" s="55" t="s">
        <v>20</v>
      </c>
      <c r="G21" s="82" t="s">
        <v>76</v>
      </c>
      <c r="H21" s="10"/>
      <c r="I21" s="10">
        <v>4</v>
      </c>
      <c r="J21" s="11">
        <f t="shared" si="0"/>
        <v>50</v>
      </c>
      <c r="K21" s="150" t="s">
        <v>49</v>
      </c>
      <c r="L21" s="419"/>
      <c r="N21" s="50">
        <v>30</v>
      </c>
      <c r="O21" s="50"/>
      <c r="P21" s="50"/>
      <c r="Q21" s="50">
        <v>20</v>
      </c>
      <c r="R21" s="50"/>
      <c r="S21" s="50">
        <f t="shared" si="1"/>
        <v>50</v>
      </c>
    </row>
    <row r="22" spans="2:19" ht="12.75">
      <c r="B22" s="16" t="s">
        <v>320</v>
      </c>
      <c r="C22" s="110"/>
      <c r="D22" s="17"/>
      <c r="E22" s="17"/>
      <c r="F22" s="17"/>
      <c r="G22" s="17"/>
      <c r="H22" s="17"/>
      <c r="I22" s="18"/>
      <c r="J22" s="54"/>
      <c r="K22" s="54"/>
      <c r="L22" s="19"/>
      <c r="N22" s="65"/>
      <c r="O22" s="66"/>
      <c r="P22" s="66"/>
      <c r="Q22" s="66"/>
      <c r="R22" s="66"/>
      <c r="S22" s="67"/>
    </row>
    <row r="23" spans="2:19" ht="25.5">
      <c r="B23" s="148" t="s">
        <v>821</v>
      </c>
      <c r="C23" s="147" t="s">
        <v>822</v>
      </c>
      <c r="D23" s="85" t="s">
        <v>223</v>
      </c>
      <c r="E23" s="82" t="s">
        <v>59</v>
      </c>
      <c r="F23" s="134" t="s">
        <v>20</v>
      </c>
      <c r="G23" s="85" t="s">
        <v>74</v>
      </c>
      <c r="H23" s="60"/>
      <c r="I23" s="60">
        <v>4</v>
      </c>
      <c r="J23" s="11">
        <f aca="true" t="shared" si="2" ref="J23:J33">S23</f>
        <v>70</v>
      </c>
      <c r="K23" s="362" t="s">
        <v>49</v>
      </c>
      <c r="L23" s="363"/>
      <c r="N23" s="50">
        <v>50</v>
      </c>
      <c r="O23" s="50"/>
      <c r="P23" s="50"/>
      <c r="Q23" s="50">
        <v>20</v>
      </c>
      <c r="R23" s="50"/>
      <c r="S23" s="50">
        <f aca="true" t="shared" si="3" ref="S23:S35">SUM(N23:R23)</f>
        <v>70</v>
      </c>
    </row>
    <row r="24" spans="2:19" ht="25.5">
      <c r="B24" s="148" t="s">
        <v>823</v>
      </c>
      <c r="C24" s="147" t="s">
        <v>822</v>
      </c>
      <c r="D24" s="85" t="s">
        <v>223</v>
      </c>
      <c r="E24" s="82" t="s">
        <v>59</v>
      </c>
      <c r="F24" s="134" t="s">
        <v>20</v>
      </c>
      <c r="G24" s="85" t="s">
        <v>74</v>
      </c>
      <c r="H24" s="60"/>
      <c r="I24" s="60">
        <v>4</v>
      </c>
      <c r="J24" s="11">
        <f>S24</f>
        <v>70</v>
      </c>
      <c r="K24" s="376"/>
      <c r="L24" s="377"/>
      <c r="N24" s="50">
        <v>50</v>
      </c>
      <c r="O24" s="50"/>
      <c r="P24" s="50"/>
      <c r="Q24" s="50">
        <v>20</v>
      </c>
      <c r="R24" s="50"/>
      <c r="S24" s="50">
        <f t="shared" si="3"/>
        <v>70</v>
      </c>
    </row>
    <row r="25" spans="2:19" ht="25.5">
      <c r="B25" s="148" t="s">
        <v>824</v>
      </c>
      <c r="C25" s="147" t="s">
        <v>822</v>
      </c>
      <c r="D25" s="85" t="s">
        <v>223</v>
      </c>
      <c r="E25" s="82" t="s">
        <v>59</v>
      </c>
      <c r="F25" s="134" t="s">
        <v>20</v>
      </c>
      <c r="G25" s="85" t="s">
        <v>74</v>
      </c>
      <c r="H25" s="60"/>
      <c r="I25" s="60">
        <v>4</v>
      </c>
      <c r="J25" s="11">
        <f>S25</f>
        <v>70</v>
      </c>
      <c r="K25" s="364"/>
      <c r="L25" s="365"/>
      <c r="N25" s="50">
        <v>50</v>
      </c>
      <c r="O25" s="50"/>
      <c r="P25" s="50"/>
      <c r="Q25" s="50">
        <v>20</v>
      </c>
      <c r="R25" s="50"/>
      <c r="S25" s="50">
        <f t="shared" si="3"/>
        <v>70</v>
      </c>
    </row>
    <row r="26" spans="2:19" ht="12.75">
      <c r="B26" s="454" t="s">
        <v>825</v>
      </c>
      <c r="C26" s="455"/>
      <c r="D26" s="366" t="s">
        <v>24</v>
      </c>
      <c r="E26" s="366" t="s">
        <v>16</v>
      </c>
      <c r="F26" s="84" t="s">
        <v>20</v>
      </c>
      <c r="G26" s="254"/>
      <c r="H26" s="366" t="s">
        <v>138</v>
      </c>
      <c r="I26" s="254">
        <v>4</v>
      </c>
      <c r="J26" s="11">
        <f t="shared" si="2"/>
        <v>90</v>
      </c>
      <c r="K26" s="362" t="s">
        <v>162</v>
      </c>
      <c r="L26" s="363"/>
      <c r="N26" s="50">
        <v>40</v>
      </c>
      <c r="O26" s="50">
        <v>20</v>
      </c>
      <c r="P26" s="50">
        <v>20</v>
      </c>
      <c r="Q26" s="50"/>
      <c r="R26" s="50">
        <v>10</v>
      </c>
      <c r="S26" s="50">
        <f t="shared" si="3"/>
        <v>90</v>
      </c>
    </row>
    <row r="27" spans="2:19" ht="12.75">
      <c r="B27" s="456"/>
      <c r="C27" s="457"/>
      <c r="D27" s="367"/>
      <c r="E27" s="367"/>
      <c r="F27" s="134" t="s">
        <v>19</v>
      </c>
      <c r="G27" s="255"/>
      <c r="H27" s="367"/>
      <c r="I27" s="255"/>
      <c r="J27" s="11">
        <f t="shared" si="2"/>
        <v>60</v>
      </c>
      <c r="K27" s="376"/>
      <c r="L27" s="377"/>
      <c r="N27" s="50">
        <v>40</v>
      </c>
      <c r="O27" s="50">
        <v>20</v>
      </c>
      <c r="P27" s="50">
        <v>-10</v>
      </c>
      <c r="Q27" s="50"/>
      <c r="R27" s="50">
        <v>10</v>
      </c>
      <c r="S27" s="50">
        <f t="shared" si="3"/>
        <v>60</v>
      </c>
    </row>
    <row r="28" spans="2:19" ht="27.75" customHeight="1">
      <c r="B28" s="423" t="s">
        <v>826</v>
      </c>
      <c r="C28" s="411"/>
      <c r="D28" s="82" t="s">
        <v>315</v>
      </c>
      <c r="E28" s="82" t="s">
        <v>16</v>
      </c>
      <c r="F28" s="104" t="s">
        <v>20</v>
      </c>
      <c r="G28" s="60"/>
      <c r="H28" s="85" t="s">
        <v>138</v>
      </c>
      <c r="I28" s="60">
        <v>4</v>
      </c>
      <c r="J28" s="11">
        <f t="shared" si="2"/>
        <v>50</v>
      </c>
      <c r="K28" s="364"/>
      <c r="L28" s="365"/>
      <c r="N28" s="50">
        <v>20</v>
      </c>
      <c r="O28" s="50">
        <v>20</v>
      </c>
      <c r="P28" s="50"/>
      <c r="Q28" s="50"/>
      <c r="R28" s="50">
        <v>10</v>
      </c>
      <c r="S28" s="50">
        <f t="shared" si="3"/>
        <v>50</v>
      </c>
    </row>
    <row r="29" spans="2:19" ht="12.75">
      <c r="B29" s="454" t="s">
        <v>1010</v>
      </c>
      <c r="C29" s="455"/>
      <c r="D29" s="254" t="s">
        <v>315</v>
      </c>
      <c r="E29" s="254" t="s">
        <v>16</v>
      </c>
      <c r="F29" s="257" t="s">
        <v>20</v>
      </c>
      <c r="G29" s="254"/>
      <c r="H29" s="85"/>
      <c r="I29" s="60">
        <v>4</v>
      </c>
      <c r="J29" s="11">
        <f t="shared" si="2"/>
        <v>40</v>
      </c>
      <c r="K29" s="362" t="s">
        <v>149</v>
      </c>
      <c r="L29" s="363"/>
      <c r="N29" s="50">
        <v>20</v>
      </c>
      <c r="O29" s="50">
        <v>20</v>
      </c>
      <c r="P29" s="50"/>
      <c r="Q29" s="50"/>
      <c r="R29" s="50"/>
      <c r="S29" s="50">
        <f t="shared" si="3"/>
        <v>40</v>
      </c>
    </row>
    <row r="30" spans="2:19" ht="25.5">
      <c r="B30" s="456"/>
      <c r="C30" s="457"/>
      <c r="D30" s="255"/>
      <c r="E30" s="255"/>
      <c r="F30" s="258"/>
      <c r="G30" s="255"/>
      <c r="H30" s="14" t="s">
        <v>1009</v>
      </c>
      <c r="I30" s="60">
        <v>4</v>
      </c>
      <c r="J30" s="11">
        <f>S30</f>
        <v>60</v>
      </c>
      <c r="K30" s="364"/>
      <c r="L30" s="365"/>
      <c r="N30" s="50">
        <v>30</v>
      </c>
      <c r="O30" s="50">
        <v>20</v>
      </c>
      <c r="P30" s="50"/>
      <c r="Q30" s="50"/>
      <c r="R30" s="50">
        <v>10</v>
      </c>
      <c r="S30" s="50">
        <f t="shared" si="3"/>
        <v>60</v>
      </c>
    </row>
    <row r="31" spans="2:19" ht="12.75">
      <c r="B31" s="131" t="s">
        <v>34</v>
      </c>
      <c r="C31" s="135" t="s">
        <v>827</v>
      </c>
      <c r="D31" s="85" t="s">
        <v>28</v>
      </c>
      <c r="E31" s="82"/>
      <c r="F31" s="134" t="s">
        <v>20</v>
      </c>
      <c r="G31" s="85"/>
      <c r="H31" s="60"/>
      <c r="I31" s="60">
        <v>1</v>
      </c>
      <c r="J31" s="11">
        <f>S31</f>
        <v>100</v>
      </c>
      <c r="K31" s="353" t="s">
        <v>105</v>
      </c>
      <c r="L31" s="357"/>
      <c r="N31" s="50">
        <v>100</v>
      </c>
      <c r="O31" s="50"/>
      <c r="P31" s="50"/>
      <c r="Q31" s="50"/>
      <c r="R31" s="50"/>
      <c r="S31" s="50">
        <f t="shared" si="3"/>
        <v>100</v>
      </c>
    </row>
    <row r="32" spans="2:19" ht="12.75">
      <c r="B32" s="372" t="s">
        <v>828</v>
      </c>
      <c r="C32" s="372" t="s">
        <v>829</v>
      </c>
      <c r="D32" s="366" t="s">
        <v>315</v>
      </c>
      <c r="E32" s="366" t="s">
        <v>59</v>
      </c>
      <c r="F32" s="82" t="s">
        <v>20</v>
      </c>
      <c r="G32" s="366" t="s">
        <v>74</v>
      </c>
      <c r="H32" s="254"/>
      <c r="I32" s="254">
        <v>4</v>
      </c>
      <c r="J32" s="11">
        <f t="shared" si="2"/>
        <v>40</v>
      </c>
      <c r="K32" s="362" t="s">
        <v>71</v>
      </c>
      <c r="L32" s="363"/>
      <c r="N32" s="50">
        <v>20</v>
      </c>
      <c r="O32" s="50"/>
      <c r="P32" s="50"/>
      <c r="Q32" s="50">
        <v>20</v>
      </c>
      <c r="R32" s="50"/>
      <c r="S32" s="50">
        <f t="shared" si="3"/>
        <v>40</v>
      </c>
    </row>
    <row r="33" spans="2:19" ht="12.75">
      <c r="B33" s="374"/>
      <c r="C33" s="374"/>
      <c r="D33" s="367"/>
      <c r="E33" s="367"/>
      <c r="F33" s="82" t="s">
        <v>19</v>
      </c>
      <c r="G33" s="367"/>
      <c r="H33" s="255"/>
      <c r="I33" s="255"/>
      <c r="J33" s="11">
        <f t="shared" si="2"/>
        <v>30</v>
      </c>
      <c r="K33" s="364"/>
      <c r="L33" s="365"/>
      <c r="N33" s="50">
        <v>20</v>
      </c>
      <c r="O33" s="50"/>
      <c r="P33" s="50">
        <v>-10</v>
      </c>
      <c r="Q33" s="50">
        <v>20</v>
      </c>
      <c r="R33" s="50"/>
      <c r="S33" s="50">
        <f t="shared" si="3"/>
        <v>30</v>
      </c>
    </row>
    <row r="34" spans="2:19" ht="12.75">
      <c r="B34" s="414" t="s">
        <v>830</v>
      </c>
      <c r="C34" s="415"/>
      <c r="D34" s="55" t="s">
        <v>998</v>
      </c>
      <c r="E34" s="1"/>
      <c r="F34" s="10" t="s">
        <v>20</v>
      </c>
      <c r="G34" s="6"/>
      <c r="H34" s="6"/>
      <c r="I34" s="11">
        <v>1</v>
      </c>
      <c r="J34" s="56">
        <f>S34</f>
        <v>20</v>
      </c>
      <c r="K34" s="252" t="s">
        <v>49</v>
      </c>
      <c r="L34" s="253"/>
      <c r="M34" s="130"/>
      <c r="N34" s="50">
        <v>20</v>
      </c>
      <c r="O34" s="50"/>
      <c r="P34" s="50"/>
      <c r="Q34" s="50"/>
      <c r="R34" s="50"/>
      <c r="S34" s="50">
        <f t="shared" si="3"/>
        <v>20</v>
      </c>
    </row>
    <row r="35" spans="2:19" ht="12.75">
      <c r="B35" s="304" t="s">
        <v>67</v>
      </c>
      <c r="C35" s="305"/>
      <c r="D35" s="55"/>
      <c r="E35" s="1"/>
      <c r="F35" s="10"/>
      <c r="G35" s="15"/>
      <c r="H35" s="15"/>
      <c r="I35" s="11">
        <v>1</v>
      </c>
      <c r="J35" s="56">
        <f>S35</f>
        <v>10</v>
      </c>
      <c r="K35" s="252" t="s">
        <v>70</v>
      </c>
      <c r="L35" s="253"/>
      <c r="N35" s="50">
        <v>10</v>
      </c>
      <c r="O35" s="50"/>
      <c r="P35" s="50"/>
      <c r="Q35" s="50"/>
      <c r="R35" s="50"/>
      <c r="S35" s="50">
        <f t="shared" si="3"/>
        <v>10</v>
      </c>
    </row>
    <row r="36" ht="10.5" customHeight="1"/>
    <row r="37" ht="12.75">
      <c r="B37" t="s">
        <v>831</v>
      </c>
    </row>
    <row r="38" ht="12.75">
      <c r="B38" t="s">
        <v>832</v>
      </c>
    </row>
    <row r="39" ht="12.75">
      <c r="B39" t="s">
        <v>833</v>
      </c>
    </row>
    <row r="40" ht="12.75">
      <c r="B40" t="s">
        <v>1015</v>
      </c>
    </row>
  </sheetData>
  <sheetProtection/>
  <mergeCells count="75">
    <mergeCell ref="K31:L31"/>
    <mergeCell ref="B32:B33"/>
    <mergeCell ref="C32:C33"/>
    <mergeCell ref="D32:D33"/>
    <mergeCell ref="E32:E33"/>
    <mergeCell ref="G32:G33"/>
    <mergeCell ref="H32:H33"/>
    <mergeCell ref="I32:I33"/>
    <mergeCell ref="B16:C16"/>
    <mergeCell ref="K16:L16"/>
    <mergeCell ref="F13:F15"/>
    <mergeCell ref="G13:G15"/>
    <mergeCell ref="B29:C30"/>
    <mergeCell ref="K29:L30"/>
    <mergeCell ref="D29:D30"/>
    <mergeCell ref="E29:E30"/>
    <mergeCell ref="F29:F30"/>
    <mergeCell ref="G29:G30"/>
    <mergeCell ref="I26:I27"/>
    <mergeCell ref="H26:H27"/>
    <mergeCell ref="G26:G27"/>
    <mergeCell ref="E13:E15"/>
    <mergeCell ref="K32:L33"/>
    <mergeCell ref="B19:C19"/>
    <mergeCell ref="L19:L21"/>
    <mergeCell ref="K23:L25"/>
    <mergeCell ref="K13:L15"/>
    <mergeCell ref="H13:H15"/>
    <mergeCell ref="B35:C35"/>
    <mergeCell ref="K35:L35"/>
    <mergeCell ref="B11:C11"/>
    <mergeCell ref="K11:L11"/>
    <mergeCell ref="B20:C20"/>
    <mergeCell ref="B21:C21"/>
    <mergeCell ref="B12:C12"/>
    <mergeCell ref="K12:L12"/>
    <mergeCell ref="I13:I15"/>
    <mergeCell ref="B28:C28"/>
    <mergeCell ref="H9:H10"/>
    <mergeCell ref="D9:D10"/>
    <mergeCell ref="E9:E10"/>
    <mergeCell ref="B5:C5"/>
    <mergeCell ref="K34:L34"/>
    <mergeCell ref="B34:C34"/>
    <mergeCell ref="K26:L28"/>
    <mergeCell ref="B26:C27"/>
    <mergeCell ref="D26:D27"/>
    <mergeCell ref="E26:E27"/>
    <mergeCell ref="B7:C7"/>
    <mergeCell ref="B18:C18"/>
    <mergeCell ref="K17:L18"/>
    <mergeCell ref="L7:L10"/>
    <mergeCell ref="B8:C8"/>
    <mergeCell ref="B9:C10"/>
    <mergeCell ref="B13:B15"/>
    <mergeCell ref="C13:C14"/>
    <mergeCell ref="B17:C17"/>
    <mergeCell ref="G9:G10"/>
    <mergeCell ref="J3:J4"/>
    <mergeCell ref="K3:L4"/>
    <mergeCell ref="N3:N4"/>
    <mergeCell ref="O3:O4"/>
    <mergeCell ref="I9:I10"/>
    <mergeCell ref="K9:K10"/>
    <mergeCell ref="K5:L5"/>
    <mergeCell ref="Q3:Q4"/>
    <mergeCell ref="P3:P4"/>
    <mergeCell ref="R3:R4"/>
    <mergeCell ref="S3:S4"/>
    <mergeCell ref="B2:L2"/>
    <mergeCell ref="N2:S2"/>
    <mergeCell ref="B3:C4"/>
    <mergeCell ref="D3:F3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57421875" style="0" customWidth="1"/>
    <col min="12" max="12" width="7.8515625" style="0" customWidth="1"/>
    <col min="13" max="13" width="2.421875" style="0" customWidth="1"/>
    <col min="14" max="14" width="8.140625" style="0" customWidth="1"/>
    <col min="15" max="15" width="8.421875" style="0" customWidth="1"/>
    <col min="16" max="16" width="7.8515625" style="0" customWidth="1"/>
    <col min="17" max="17" width="8.421875" style="0" customWidth="1"/>
    <col min="18" max="18" width="8.00390625" style="0" customWidth="1"/>
    <col min="19" max="19" width="7.57421875" style="0" customWidth="1"/>
  </cols>
  <sheetData>
    <row r="1" ht="6.75" customHeight="1"/>
    <row r="2" spans="2:19" ht="15.75">
      <c r="B2" s="228" t="s">
        <v>987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 customHeight="1">
      <c r="B7" s="311" t="s">
        <v>30</v>
      </c>
      <c r="C7" s="342"/>
      <c r="D7" s="60" t="s">
        <v>258</v>
      </c>
      <c r="E7" s="60" t="s">
        <v>259</v>
      </c>
      <c r="F7" s="10" t="s">
        <v>21</v>
      </c>
      <c r="G7" s="60"/>
      <c r="H7" s="60" t="s">
        <v>198</v>
      </c>
      <c r="I7" s="60">
        <v>4</v>
      </c>
      <c r="J7" s="11">
        <f>S7</f>
        <v>130</v>
      </c>
      <c r="K7" s="459" t="s">
        <v>255</v>
      </c>
      <c r="L7" s="460"/>
      <c r="N7" s="50">
        <v>40</v>
      </c>
      <c r="O7" s="50">
        <v>60</v>
      </c>
      <c r="P7" s="50">
        <v>20</v>
      </c>
      <c r="Q7" s="50"/>
      <c r="R7" s="50">
        <v>10</v>
      </c>
      <c r="S7" s="50">
        <f>SUM(N7:R7)</f>
        <v>130</v>
      </c>
    </row>
    <row r="8" spans="2:19" ht="12.75">
      <c r="B8" s="311" t="s">
        <v>771</v>
      </c>
      <c r="C8" s="342"/>
      <c r="D8" s="82" t="s">
        <v>223</v>
      </c>
      <c r="E8" s="82" t="s">
        <v>59</v>
      </c>
      <c r="F8" s="82" t="s">
        <v>20</v>
      </c>
      <c r="G8" s="82" t="s">
        <v>74</v>
      </c>
      <c r="H8" s="1"/>
      <c r="I8" s="46">
        <v>4</v>
      </c>
      <c r="J8" s="11">
        <f>S8</f>
        <v>70</v>
      </c>
      <c r="K8" s="459" t="s">
        <v>387</v>
      </c>
      <c r="L8" s="460"/>
      <c r="N8" s="50">
        <v>50</v>
      </c>
      <c r="O8" s="50"/>
      <c r="P8" s="50"/>
      <c r="Q8" s="50">
        <v>20</v>
      </c>
      <c r="R8" s="50"/>
      <c r="S8" s="50">
        <f>SUM(N8:R8)</f>
        <v>70</v>
      </c>
    </row>
    <row r="9" spans="2:19" ht="12.75">
      <c r="B9" s="387" t="s">
        <v>128</v>
      </c>
      <c r="C9" s="388"/>
      <c r="D9" s="85" t="s">
        <v>51</v>
      </c>
      <c r="E9" s="85" t="s">
        <v>59</v>
      </c>
      <c r="F9" s="86" t="s">
        <v>20</v>
      </c>
      <c r="G9" s="85"/>
      <c r="H9" s="68"/>
      <c r="I9" s="46">
        <v>4</v>
      </c>
      <c r="J9" s="11">
        <f>S9</f>
        <v>20</v>
      </c>
      <c r="K9" s="252" t="s">
        <v>772</v>
      </c>
      <c r="L9" s="253"/>
      <c r="N9" s="50">
        <v>20</v>
      </c>
      <c r="O9" s="50"/>
      <c r="P9" s="50"/>
      <c r="Q9" s="50"/>
      <c r="R9" s="50"/>
      <c r="S9" s="50">
        <f>SUM(N9:R9)</f>
        <v>20</v>
      </c>
    </row>
    <row r="10" spans="2:19" ht="12.75">
      <c r="B10" s="387" t="s">
        <v>153</v>
      </c>
      <c r="C10" s="388"/>
      <c r="D10" s="62" t="s">
        <v>51</v>
      </c>
      <c r="E10" s="366" t="s">
        <v>59</v>
      </c>
      <c r="F10" s="366" t="s">
        <v>20</v>
      </c>
      <c r="G10" s="366" t="s">
        <v>74</v>
      </c>
      <c r="H10" s="326"/>
      <c r="I10" s="385">
        <v>4</v>
      </c>
      <c r="J10" s="11">
        <f>S10</f>
        <v>40</v>
      </c>
      <c r="K10" s="283" t="s">
        <v>576</v>
      </c>
      <c r="L10" s="330"/>
      <c r="N10" s="50">
        <v>20</v>
      </c>
      <c r="O10" s="50"/>
      <c r="P10" s="50"/>
      <c r="Q10" s="50">
        <v>20</v>
      </c>
      <c r="R10" s="50"/>
      <c r="S10" s="50">
        <f>SUM(N10:R10)</f>
        <v>40</v>
      </c>
    </row>
    <row r="11" spans="2:19" ht="12.75">
      <c r="B11" s="391"/>
      <c r="C11" s="458"/>
      <c r="D11" s="86" t="s">
        <v>52</v>
      </c>
      <c r="E11" s="367"/>
      <c r="F11" s="367"/>
      <c r="G11" s="367"/>
      <c r="H11" s="327"/>
      <c r="I11" s="386"/>
      <c r="J11" s="5">
        <f>S11</f>
        <v>50</v>
      </c>
      <c r="K11" s="331"/>
      <c r="L11" s="332"/>
      <c r="N11" s="50">
        <v>30</v>
      </c>
      <c r="O11" s="50"/>
      <c r="P11" s="50"/>
      <c r="Q11" s="50">
        <v>20</v>
      </c>
      <c r="R11" s="50"/>
      <c r="S11" s="50">
        <f>SUM(N11:R11)</f>
        <v>50</v>
      </c>
    </row>
    <row r="12" spans="2:19" ht="12.75">
      <c r="B12" s="16" t="s">
        <v>320</v>
      </c>
      <c r="C12" s="110"/>
      <c r="D12" s="17"/>
      <c r="E12" s="17"/>
      <c r="F12" s="17"/>
      <c r="G12" s="17"/>
      <c r="H12" s="17"/>
      <c r="I12" s="18"/>
      <c r="J12" s="18"/>
      <c r="K12" s="18"/>
      <c r="L12" s="144"/>
      <c r="N12" s="51"/>
      <c r="O12" s="52"/>
      <c r="P12" s="52"/>
      <c r="Q12" s="52"/>
      <c r="R12" s="52"/>
      <c r="S12" s="53"/>
    </row>
    <row r="13" spans="2:19" ht="12.75">
      <c r="B13" s="465" t="s">
        <v>154</v>
      </c>
      <c r="C13" s="466"/>
      <c r="D13" s="82" t="s">
        <v>52</v>
      </c>
      <c r="E13" s="61" t="s">
        <v>59</v>
      </c>
      <c r="F13" s="82" t="s">
        <v>20</v>
      </c>
      <c r="G13" s="83" t="s">
        <v>76</v>
      </c>
      <c r="H13" s="6"/>
      <c r="I13" s="5">
        <v>4</v>
      </c>
      <c r="J13" s="56">
        <f>S13</f>
        <v>50</v>
      </c>
      <c r="K13" s="252" t="s">
        <v>49</v>
      </c>
      <c r="L13" s="253"/>
      <c r="N13" s="50">
        <v>30</v>
      </c>
      <c r="O13" s="50"/>
      <c r="P13" s="50"/>
      <c r="Q13" s="50">
        <v>20</v>
      </c>
      <c r="R13" s="50"/>
      <c r="S13" s="50">
        <f>SUM(N13:R13)</f>
        <v>50</v>
      </c>
    </row>
    <row r="14" spans="2:19" ht="12.75">
      <c r="B14" s="294" t="s">
        <v>773</v>
      </c>
      <c r="C14" s="295"/>
      <c r="D14" s="82" t="s">
        <v>26</v>
      </c>
      <c r="E14" s="86" t="s">
        <v>59</v>
      </c>
      <c r="F14" s="86" t="s">
        <v>19</v>
      </c>
      <c r="G14" s="100"/>
      <c r="H14" s="100"/>
      <c r="I14" s="81">
        <v>4</v>
      </c>
      <c r="J14" s="56">
        <f>S14</f>
        <v>10</v>
      </c>
      <c r="K14" s="463" t="s">
        <v>49</v>
      </c>
      <c r="L14" s="464"/>
      <c r="N14" s="50">
        <v>20</v>
      </c>
      <c r="O14" s="50"/>
      <c r="P14" s="50">
        <v>-10</v>
      </c>
      <c r="Q14" s="50"/>
      <c r="R14" s="50"/>
      <c r="S14" s="50">
        <f>SUM(N14:R14)</f>
        <v>10</v>
      </c>
    </row>
    <row r="15" spans="2:19" ht="12.75">
      <c r="B15" s="333" t="s">
        <v>67</v>
      </c>
      <c r="C15" s="334"/>
      <c r="D15" s="10" t="s">
        <v>139</v>
      </c>
      <c r="E15" s="8"/>
      <c r="F15" s="8"/>
      <c r="G15" s="8"/>
      <c r="H15" s="8"/>
      <c r="I15" s="11">
        <v>1</v>
      </c>
      <c r="J15" s="56">
        <f>S15</f>
        <v>10</v>
      </c>
      <c r="K15" s="461" t="s">
        <v>70</v>
      </c>
      <c r="L15" s="462"/>
      <c r="N15" s="50">
        <v>10</v>
      </c>
      <c r="O15" s="50"/>
      <c r="P15" s="50"/>
      <c r="Q15" s="50"/>
      <c r="R15" s="50"/>
      <c r="S15" s="50">
        <f>SUM(N15:R15)</f>
        <v>10</v>
      </c>
    </row>
    <row r="17" spans="2:12" ht="15.75">
      <c r="B17" s="228" t="s">
        <v>112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30"/>
    </row>
    <row r="18" spans="2:19" ht="12.75">
      <c r="B18" s="87" t="s">
        <v>774</v>
      </c>
      <c r="C18" s="186"/>
      <c r="D18" s="17"/>
      <c r="E18" s="17"/>
      <c r="F18" s="17"/>
      <c r="G18" s="17"/>
      <c r="H18" s="17"/>
      <c r="I18" s="18"/>
      <c r="J18" s="18"/>
      <c r="K18" s="18"/>
      <c r="L18" s="19"/>
      <c r="N18" s="51"/>
      <c r="O18" s="52"/>
      <c r="P18" s="52"/>
      <c r="Q18" s="52"/>
      <c r="R18" s="52"/>
      <c r="S18" s="53"/>
    </row>
    <row r="19" spans="2:19" ht="12.75">
      <c r="B19" s="387" t="s">
        <v>775</v>
      </c>
      <c r="C19" s="388"/>
      <c r="D19" s="366" t="s">
        <v>24</v>
      </c>
      <c r="E19" s="366" t="s">
        <v>16</v>
      </c>
      <c r="F19" s="82" t="s">
        <v>20</v>
      </c>
      <c r="G19" s="366"/>
      <c r="H19" s="254" t="s">
        <v>138</v>
      </c>
      <c r="I19" s="385">
        <v>4</v>
      </c>
      <c r="J19" s="11">
        <f>S19</f>
        <v>70</v>
      </c>
      <c r="K19" s="283" t="s">
        <v>71</v>
      </c>
      <c r="L19" s="330"/>
      <c r="N19" s="50">
        <v>40</v>
      </c>
      <c r="O19" s="50">
        <v>20</v>
      </c>
      <c r="P19" s="50"/>
      <c r="Q19" s="50"/>
      <c r="R19" s="50">
        <v>10</v>
      </c>
      <c r="S19" s="50">
        <f>SUM(N19:R19)</f>
        <v>70</v>
      </c>
    </row>
    <row r="20" spans="2:19" ht="12.75">
      <c r="B20" s="391"/>
      <c r="C20" s="458"/>
      <c r="D20" s="367"/>
      <c r="E20" s="367"/>
      <c r="F20" s="82" t="s">
        <v>19</v>
      </c>
      <c r="G20" s="367"/>
      <c r="H20" s="255"/>
      <c r="I20" s="386"/>
      <c r="J20" s="5">
        <f>S20</f>
        <v>60</v>
      </c>
      <c r="K20" s="331"/>
      <c r="L20" s="332"/>
      <c r="N20" s="50">
        <v>40</v>
      </c>
      <c r="O20" s="50">
        <v>20</v>
      </c>
      <c r="P20" s="50">
        <v>-10</v>
      </c>
      <c r="Q20" s="50"/>
      <c r="R20" s="50">
        <v>10</v>
      </c>
      <c r="S20" s="50">
        <f>SUM(N20:R20)</f>
        <v>60</v>
      </c>
    </row>
    <row r="21" spans="2:19" ht="12.75">
      <c r="B21" s="358" t="s">
        <v>523</v>
      </c>
      <c r="C21" s="359"/>
      <c r="D21" s="366" t="s">
        <v>24</v>
      </c>
      <c r="E21" s="366" t="s">
        <v>16</v>
      </c>
      <c r="F21" s="82" t="s">
        <v>20</v>
      </c>
      <c r="G21" s="254"/>
      <c r="H21" s="257" t="s">
        <v>57</v>
      </c>
      <c r="I21" s="11">
        <v>4</v>
      </c>
      <c r="J21" s="56">
        <f>S21</f>
        <v>70</v>
      </c>
      <c r="K21" s="283" t="s">
        <v>71</v>
      </c>
      <c r="L21" s="330"/>
      <c r="N21" s="50">
        <v>40</v>
      </c>
      <c r="O21" s="50">
        <v>20</v>
      </c>
      <c r="P21" s="50"/>
      <c r="Q21" s="50"/>
      <c r="R21" s="50">
        <v>10</v>
      </c>
      <c r="S21" s="50">
        <f>SUM(N21:R21)</f>
        <v>70</v>
      </c>
    </row>
    <row r="22" spans="2:19" ht="12.75">
      <c r="B22" s="360"/>
      <c r="C22" s="361"/>
      <c r="D22" s="367"/>
      <c r="E22" s="367"/>
      <c r="F22" s="82" t="s">
        <v>19</v>
      </c>
      <c r="G22" s="255"/>
      <c r="H22" s="382"/>
      <c r="I22" s="11">
        <v>4</v>
      </c>
      <c r="J22" s="56">
        <f>S22</f>
        <v>60</v>
      </c>
      <c r="K22" s="331"/>
      <c r="L22" s="332"/>
      <c r="N22" s="50">
        <v>40</v>
      </c>
      <c r="O22" s="50">
        <v>20</v>
      </c>
      <c r="P22" s="50">
        <v>-10</v>
      </c>
      <c r="Q22" s="50"/>
      <c r="R22" s="50">
        <v>10</v>
      </c>
      <c r="S22" s="50">
        <f>SUM(N22:R22)</f>
        <v>60</v>
      </c>
    </row>
    <row r="23" spans="2:12" ht="12.75">
      <c r="B23" s="36" t="s">
        <v>776</v>
      </c>
      <c r="C23" s="176"/>
      <c r="D23" s="37"/>
      <c r="E23" s="37"/>
      <c r="F23" s="37"/>
      <c r="G23" s="37"/>
      <c r="H23" s="37"/>
      <c r="I23" s="37"/>
      <c r="J23" s="37"/>
      <c r="K23" s="37"/>
      <c r="L23" s="38"/>
    </row>
    <row r="24" spans="2:12" ht="12.75">
      <c r="B24" s="39" t="s">
        <v>777</v>
      </c>
      <c r="C24" s="128"/>
      <c r="D24" s="40"/>
      <c r="E24" s="40"/>
      <c r="F24" s="40"/>
      <c r="G24" s="40"/>
      <c r="H24" s="40"/>
      <c r="I24" s="40"/>
      <c r="J24" s="40"/>
      <c r="K24" s="40"/>
      <c r="L24" s="41"/>
    </row>
    <row r="25" spans="2:12" ht="12.75">
      <c r="B25" s="87" t="s">
        <v>778</v>
      </c>
      <c r="C25" s="186"/>
      <c r="D25" s="17"/>
      <c r="E25" s="17"/>
      <c r="F25" s="17"/>
      <c r="G25" s="17"/>
      <c r="H25" s="17"/>
      <c r="I25" s="18"/>
      <c r="J25" s="54"/>
      <c r="K25" s="54"/>
      <c r="L25" s="19"/>
    </row>
    <row r="26" spans="2:12" ht="12.75">
      <c r="B26" s="36" t="s">
        <v>655</v>
      </c>
      <c r="C26" s="176"/>
      <c r="D26" s="37"/>
      <c r="E26" s="37"/>
      <c r="F26" s="37"/>
      <c r="G26" s="37"/>
      <c r="H26" s="37"/>
      <c r="I26" s="37"/>
      <c r="J26" s="37"/>
      <c r="K26" s="37"/>
      <c r="L26" s="38"/>
    </row>
    <row r="27" spans="2:12" ht="12.75">
      <c r="B27" s="35" t="s">
        <v>779</v>
      </c>
      <c r="C27" s="146"/>
      <c r="D27" s="32"/>
      <c r="E27" s="32"/>
      <c r="F27" s="32"/>
      <c r="G27" s="32"/>
      <c r="H27" s="32"/>
      <c r="I27" s="32"/>
      <c r="J27" s="32"/>
      <c r="K27" s="32"/>
      <c r="L27" s="33"/>
    </row>
    <row r="28" spans="2:12" ht="12.75">
      <c r="B28" s="39" t="s">
        <v>780</v>
      </c>
      <c r="C28" s="128"/>
      <c r="D28" s="40"/>
      <c r="E28" s="40"/>
      <c r="F28" s="40"/>
      <c r="G28" s="40"/>
      <c r="H28" s="40"/>
      <c r="I28" s="40"/>
      <c r="J28" s="40"/>
      <c r="K28" s="40"/>
      <c r="L28" s="41"/>
    </row>
    <row r="30" spans="2:19" ht="15.75">
      <c r="B30" s="228" t="s">
        <v>781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30"/>
      <c r="N30" s="231" t="s">
        <v>140</v>
      </c>
      <c r="O30" s="232"/>
      <c r="P30" s="232"/>
      <c r="Q30" s="232"/>
      <c r="R30" s="232"/>
      <c r="S30" s="233"/>
    </row>
    <row r="31" spans="2:19" ht="12.75" customHeight="1">
      <c r="B31" s="290" t="s">
        <v>39</v>
      </c>
      <c r="C31" s="291"/>
      <c r="D31" s="234" t="s">
        <v>40</v>
      </c>
      <c r="E31" s="235"/>
      <c r="F31" s="236"/>
      <c r="G31" s="234" t="s">
        <v>44</v>
      </c>
      <c r="H31" s="236"/>
      <c r="I31" s="237" t="s">
        <v>46</v>
      </c>
      <c r="J31" s="237" t="s">
        <v>54</v>
      </c>
      <c r="K31" s="248" t="s">
        <v>47</v>
      </c>
      <c r="L31" s="249"/>
      <c r="N31" s="239" t="s">
        <v>133</v>
      </c>
      <c r="O31" s="239" t="s">
        <v>42</v>
      </c>
      <c r="P31" s="239" t="s">
        <v>43</v>
      </c>
      <c r="Q31" s="239" t="s">
        <v>134</v>
      </c>
      <c r="R31" s="239" t="s">
        <v>132</v>
      </c>
      <c r="S31" s="239" t="s">
        <v>135</v>
      </c>
    </row>
    <row r="32" spans="2:19" ht="12.75">
      <c r="B32" s="292"/>
      <c r="C32" s="293"/>
      <c r="D32" s="1" t="s">
        <v>41</v>
      </c>
      <c r="E32" s="1" t="s">
        <v>42</v>
      </c>
      <c r="F32" s="1" t="s">
        <v>43</v>
      </c>
      <c r="G32" s="1" t="s">
        <v>45</v>
      </c>
      <c r="H32" s="1" t="s">
        <v>132</v>
      </c>
      <c r="I32" s="238"/>
      <c r="J32" s="238"/>
      <c r="K32" s="250"/>
      <c r="L32" s="251"/>
      <c r="N32" s="240"/>
      <c r="O32" s="240"/>
      <c r="P32" s="240"/>
      <c r="Q32" s="240"/>
      <c r="R32" s="240"/>
      <c r="S32" s="240"/>
    </row>
    <row r="33" spans="2:19" ht="12.75">
      <c r="B33" s="294" t="s">
        <v>141</v>
      </c>
      <c r="C33" s="295"/>
      <c r="D33" s="61" t="s">
        <v>142</v>
      </c>
      <c r="E33" s="61"/>
      <c r="F33" s="61"/>
      <c r="G33" s="61"/>
      <c r="H33" s="61"/>
      <c r="I33" s="63">
        <v>1</v>
      </c>
      <c r="J33" s="11">
        <f>S33</f>
        <v>30</v>
      </c>
      <c r="K33" s="252" t="s">
        <v>93</v>
      </c>
      <c r="L33" s="253"/>
      <c r="N33" s="64">
        <v>30</v>
      </c>
      <c r="O33" s="49"/>
      <c r="P33" s="49"/>
      <c r="Q33" s="49"/>
      <c r="R33" s="49"/>
      <c r="S33" s="50">
        <f>SUM(N33:R33)</f>
        <v>30</v>
      </c>
    </row>
    <row r="34" spans="2:19" ht="12.75">
      <c r="B34" s="16" t="s">
        <v>146</v>
      </c>
      <c r="C34" s="110"/>
      <c r="D34" s="17"/>
      <c r="E34" s="17"/>
      <c r="F34" s="17"/>
      <c r="G34" s="17"/>
      <c r="H34" s="17"/>
      <c r="I34" s="18"/>
      <c r="J34" s="54"/>
      <c r="K34" s="54"/>
      <c r="L34" s="19"/>
      <c r="N34" s="51"/>
      <c r="O34" s="52"/>
      <c r="P34" s="52"/>
      <c r="Q34" s="52"/>
      <c r="R34" s="52"/>
      <c r="S34" s="53"/>
    </row>
    <row r="35" spans="2:19" ht="12.75" customHeight="1">
      <c r="B35" s="311" t="s">
        <v>30</v>
      </c>
      <c r="C35" s="342"/>
      <c r="D35" s="60" t="s">
        <v>258</v>
      </c>
      <c r="E35" s="60" t="s">
        <v>259</v>
      </c>
      <c r="F35" s="10" t="s">
        <v>21</v>
      </c>
      <c r="G35" s="60"/>
      <c r="H35" s="60" t="s">
        <v>198</v>
      </c>
      <c r="I35" s="60">
        <v>4</v>
      </c>
      <c r="J35" s="11">
        <f>S35</f>
        <v>130</v>
      </c>
      <c r="K35" s="459" t="s">
        <v>123</v>
      </c>
      <c r="L35" s="460"/>
      <c r="N35" s="50">
        <v>40</v>
      </c>
      <c r="O35" s="50">
        <v>60</v>
      </c>
      <c r="P35" s="50">
        <v>20</v>
      </c>
      <c r="Q35" s="50"/>
      <c r="R35" s="50">
        <v>10</v>
      </c>
      <c r="S35" s="50">
        <f>SUM(N35:R35)</f>
        <v>130</v>
      </c>
    </row>
    <row r="36" spans="2:19" ht="12.75">
      <c r="B36" s="311" t="s">
        <v>771</v>
      </c>
      <c r="C36" s="342"/>
      <c r="D36" s="82" t="s">
        <v>223</v>
      </c>
      <c r="E36" s="82" t="s">
        <v>59</v>
      </c>
      <c r="F36" s="82" t="s">
        <v>20</v>
      </c>
      <c r="G36" s="82" t="s">
        <v>74</v>
      </c>
      <c r="H36" s="1"/>
      <c r="I36" s="46">
        <v>4</v>
      </c>
      <c r="J36" s="11">
        <f>S36</f>
        <v>70</v>
      </c>
      <c r="K36" s="459" t="s">
        <v>93</v>
      </c>
      <c r="L36" s="460"/>
      <c r="N36" s="50">
        <v>50</v>
      </c>
      <c r="O36" s="50"/>
      <c r="P36" s="50"/>
      <c r="Q36" s="50">
        <v>20</v>
      </c>
      <c r="R36" s="50"/>
      <c r="S36" s="50">
        <f>SUM(N36:R36)</f>
        <v>70</v>
      </c>
    </row>
    <row r="37" spans="2:19" ht="12.75">
      <c r="B37" s="387" t="s">
        <v>128</v>
      </c>
      <c r="C37" s="388"/>
      <c r="D37" s="85" t="s">
        <v>51</v>
      </c>
      <c r="E37" s="85" t="s">
        <v>59</v>
      </c>
      <c r="F37" s="86" t="s">
        <v>20</v>
      </c>
      <c r="G37" s="85"/>
      <c r="H37" s="68"/>
      <c r="I37" s="46">
        <v>4</v>
      </c>
      <c r="J37" s="11">
        <f>S37</f>
        <v>20</v>
      </c>
      <c r="K37" s="252" t="s">
        <v>149</v>
      </c>
      <c r="L37" s="253"/>
      <c r="N37" s="50">
        <v>20</v>
      </c>
      <c r="O37" s="50"/>
      <c r="P37" s="50"/>
      <c r="Q37" s="50"/>
      <c r="R37" s="50"/>
      <c r="S37" s="50">
        <f>SUM(N37:R37)</f>
        <v>20</v>
      </c>
    </row>
    <row r="38" spans="2:19" ht="12.75">
      <c r="B38" s="387" t="s">
        <v>153</v>
      </c>
      <c r="C38" s="388"/>
      <c r="D38" s="62" t="s">
        <v>51</v>
      </c>
      <c r="E38" s="366" t="s">
        <v>59</v>
      </c>
      <c r="F38" s="366" t="s">
        <v>20</v>
      </c>
      <c r="G38" s="366" t="s">
        <v>74</v>
      </c>
      <c r="H38" s="326"/>
      <c r="I38" s="385">
        <v>4</v>
      </c>
      <c r="J38" s="11">
        <f>S38</f>
        <v>40</v>
      </c>
      <c r="K38" s="283" t="s">
        <v>71</v>
      </c>
      <c r="L38" s="330"/>
      <c r="N38" s="50">
        <v>20</v>
      </c>
      <c r="O38" s="50"/>
      <c r="P38" s="50"/>
      <c r="Q38" s="50">
        <v>20</v>
      </c>
      <c r="R38" s="50"/>
      <c r="S38" s="50">
        <f>SUM(N38:R38)</f>
        <v>40</v>
      </c>
    </row>
    <row r="39" spans="2:19" ht="12.75">
      <c r="B39" s="391"/>
      <c r="C39" s="458"/>
      <c r="D39" s="86" t="s">
        <v>52</v>
      </c>
      <c r="E39" s="367"/>
      <c r="F39" s="367"/>
      <c r="G39" s="367"/>
      <c r="H39" s="327"/>
      <c r="I39" s="386"/>
      <c r="J39" s="5">
        <f>S39</f>
        <v>50</v>
      </c>
      <c r="K39" s="331"/>
      <c r="L39" s="332"/>
      <c r="N39" s="50">
        <v>30</v>
      </c>
      <c r="O39" s="50"/>
      <c r="P39" s="50"/>
      <c r="Q39" s="50">
        <v>20</v>
      </c>
      <c r="R39" s="50"/>
      <c r="S39" s="50">
        <f>SUM(N39:R39)</f>
        <v>50</v>
      </c>
    </row>
  </sheetData>
  <sheetProtection/>
  <mergeCells count="78"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F10:F11"/>
    <mergeCell ref="B5:C5"/>
    <mergeCell ref="K5:L5"/>
    <mergeCell ref="B7:C7"/>
    <mergeCell ref="Q3:Q4"/>
    <mergeCell ref="K3:L4"/>
    <mergeCell ref="N3:N4"/>
    <mergeCell ref="O3:O4"/>
    <mergeCell ref="K7:L7"/>
    <mergeCell ref="P3:P4"/>
    <mergeCell ref="E21:E22"/>
    <mergeCell ref="G21:G22"/>
    <mergeCell ref="I19:I20"/>
    <mergeCell ref="B13:C13"/>
    <mergeCell ref="K13:L13"/>
    <mergeCell ref="B10:C11"/>
    <mergeCell ref="E10:E11"/>
    <mergeCell ref="G10:G11"/>
    <mergeCell ref="H10:H11"/>
    <mergeCell ref="I10:I11"/>
    <mergeCell ref="B15:C15"/>
    <mergeCell ref="K15:L15"/>
    <mergeCell ref="B19:C20"/>
    <mergeCell ref="B14:C14"/>
    <mergeCell ref="K14:L14"/>
    <mergeCell ref="H21:H22"/>
    <mergeCell ref="K21:L22"/>
    <mergeCell ref="B17:L17"/>
    <mergeCell ref="B21:C22"/>
    <mergeCell ref="D21:D22"/>
    <mergeCell ref="G31:H31"/>
    <mergeCell ref="I31:I32"/>
    <mergeCell ref="J31:J32"/>
    <mergeCell ref="B8:C8"/>
    <mergeCell ref="K8:L8"/>
    <mergeCell ref="K10:L11"/>
    <mergeCell ref="B9:C9"/>
    <mergeCell ref="K9:L9"/>
    <mergeCell ref="K19:L20"/>
    <mergeCell ref="D19:D20"/>
    <mergeCell ref="Q31:Q32"/>
    <mergeCell ref="P31:P32"/>
    <mergeCell ref="R31:R32"/>
    <mergeCell ref="E19:E20"/>
    <mergeCell ref="G19:G20"/>
    <mergeCell ref="H19:H20"/>
    <mergeCell ref="B30:L30"/>
    <mergeCell ref="N30:S30"/>
    <mergeCell ref="B31:C32"/>
    <mergeCell ref="D31:F31"/>
    <mergeCell ref="S31:S32"/>
    <mergeCell ref="B33:C33"/>
    <mergeCell ref="K33:L33"/>
    <mergeCell ref="B35:C35"/>
    <mergeCell ref="K35:L35"/>
    <mergeCell ref="B36:C36"/>
    <mergeCell ref="K36:L36"/>
    <mergeCell ref="K31:L32"/>
    <mergeCell ref="N31:N32"/>
    <mergeCell ref="O31:O32"/>
    <mergeCell ref="B37:C37"/>
    <mergeCell ref="K37:L37"/>
    <mergeCell ref="H38:H39"/>
    <mergeCell ref="I38:I39"/>
    <mergeCell ref="K38:L39"/>
    <mergeCell ref="B38:C39"/>
    <mergeCell ref="E38:E39"/>
    <mergeCell ref="F38:F39"/>
    <mergeCell ref="G38:G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4" max="15" width="7.57421875" style="0" customWidth="1"/>
    <col min="17" max="17" width="7.7109375" style="0" customWidth="1"/>
    <col min="18" max="18" width="7.8515625" style="0" customWidth="1"/>
    <col min="19" max="19" width="7.57421875" style="0" customWidth="1"/>
  </cols>
  <sheetData>
    <row r="1" ht="8.25" customHeight="1"/>
    <row r="2" spans="2:19" ht="15.75">
      <c r="B2" s="228" t="s">
        <v>964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 customHeight="1">
      <c r="B7" s="358" t="s">
        <v>231</v>
      </c>
      <c r="C7" s="359"/>
      <c r="D7" s="254" t="s">
        <v>156</v>
      </c>
      <c r="E7" s="254" t="s">
        <v>17</v>
      </c>
      <c r="F7" s="82" t="s">
        <v>21</v>
      </c>
      <c r="G7" s="254"/>
      <c r="H7" s="254" t="s">
        <v>198</v>
      </c>
      <c r="I7" s="254">
        <v>4</v>
      </c>
      <c r="J7" s="11">
        <f aca="true" t="shared" si="0" ref="J7:J19">S7</f>
        <v>110</v>
      </c>
      <c r="K7" s="430" t="s">
        <v>814</v>
      </c>
      <c r="L7" s="430" t="s">
        <v>93</v>
      </c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1" ref="S7:S19">SUM(N7:R7)</f>
        <v>110</v>
      </c>
    </row>
    <row r="8" spans="2:19" ht="12.75" customHeight="1">
      <c r="B8" s="360"/>
      <c r="C8" s="361"/>
      <c r="D8" s="255"/>
      <c r="E8" s="255"/>
      <c r="F8" s="82" t="s">
        <v>20</v>
      </c>
      <c r="G8" s="255"/>
      <c r="H8" s="255"/>
      <c r="I8" s="255"/>
      <c r="J8" s="11">
        <f t="shared" si="0"/>
        <v>90</v>
      </c>
      <c r="K8" s="432"/>
      <c r="L8" s="431"/>
      <c r="N8" s="50">
        <v>40</v>
      </c>
      <c r="O8" s="50">
        <v>40</v>
      </c>
      <c r="P8" s="50"/>
      <c r="Q8" s="50"/>
      <c r="R8" s="50">
        <v>10</v>
      </c>
      <c r="S8" s="50">
        <f t="shared" si="1"/>
        <v>90</v>
      </c>
    </row>
    <row r="9" spans="2:19" ht="12.75">
      <c r="B9" s="358" t="s">
        <v>835</v>
      </c>
      <c r="C9" s="359"/>
      <c r="D9" s="383" t="s">
        <v>156</v>
      </c>
      <c r="E9" s="366" t="s">
        <v>17</v>
      </c>
      <c r="F9" s="85" t="s">
        <v>21</v>
      </c>
      <c r="G9" s="383"/>
      <c r="H9" s="254"/>
      <c r="I9" s="254">
        <v>4</v>
      </c>
      <c r="J9" s="11">
        <f t="shared" si="0"/>
        <v>100</v>
      </c>
      <c r="K9" s="341" t="s">
        <v>49</v>
      </c>
      <c r="L9" s="431"/>
      <c r="N9" s="50">
        <v>40</v>
      </c>
      <c r="O9" s="50">
        <v>40</v>
      </c>
      <c r="P9" s="50">
        <v>20</v>
      </c>
      <c r="Q9" s="50"/>
      <c r="R9" s="50"/>
      <c r="S9" s="50">
        <f t="shared" si="1"/>
        <v>100</v>
      </c>
    </row>
    <row r="10" spans="2:19" ht="12.75">
      <c r="B10" s="360"/>
      <c r="C10" s="361"/>
      <c r="D10" s="384"/>
      <c r="E10" s="367"/>
      <c r="F10" s="85" t="s">
        <v>20</v>
      </c>
      <c r="G10" s="384"/>
      <c r="H10" s="255"/>
      <c r="I10" s="255"/>
      <c r="J10" s="11">
        <f t="shared" si="0"/>
        <v>80</v>
      </c>
      <c r="K10" s="418"/>
      <c r="L10" s="431"/>
      <c r="N10" s="50">
        <v>40</v>
      </c>
      <c r="O10" s="50">
        <v>40</v>
      </c>
      <c r="P10" s="50"/>
      <c r="Q10" s="50"/>
      <c r="R10" s="50"/>
      <c r="S10" s="50">
        <f t="shared" si="1"/>
        <v>80</v>
      </c>
    </row>
    <row r="11" spans="2:19" ht="12.75">
      <c r="B11" s="358" t="s">
        <v>836</v>
      </c>
      <c r="C11" s="359"/>
      <c r="D11" s="383" t="s">
        <v>156</v>
      </c>
      <c r="E11" s="366" t="s">
        <v>17</v>
      </c>
      <c r="F11" s="85" t="s">
        <v>21</v>
      </c>
      <c r="G11" s="383"/>
      <c r="H11" s="254"/>
      <c r="I11" s="254">
        <v>4</v>
      </c>
      <c r="J11" s="11">
        <f aca="true" t="shared" si="2" ref="J11:J17">S11</f>
        <v>100</v>
      </c>
      <c r="K11" s="418"/>
      <c r="L11" s="431"/>
      <c r="N11" s="50">
        <v>40</v>
      </c>
      <c r="O11" s="50">
        <v>40</v>
      </c>
      <c r="P11" s="50">
        <v>20</v>
      </c>
      <c r="Q11" s="50"/>
      <c r="R11" s="50"/>
      <c r="S11" s="50">
        <f t="shared" si="1"/>
        <v>100</v>
      </c>
    </row>
    <row r="12" spans="2:19" ht="12.75">
      <c r="B12" s="360"/>
      <c r="C12" s="361"/>
      <c r="D12" s="384"/>
      <c r="E12" s="367"/>
      <c r="F12" s="85" t="s">
        <v>20</v>
      </c>
      <c r="G12" s="384"/>
      <c r="H12" s="255"/>
      <c r="I12" s="255"/>
      <c r="J12" s="11">
        <f t="shared" si="2"/>
        <v>80</v>
      </c>
      <c r="K12" s="419"/>
      <c r="L12" s="432"/>
      <c r="N12" s="50">
        <v>40</v>
      </c>
      <c r="O12" s="50">
        <v>40</v>
      </c>
      <c r="P12" s="50"/>
      <c r="Q12" s="50"/>
      <c r="R12" s="50"/>
      <c r="S12" s="50">
        <f t="shared" si="1"/>
        <v>80</v>
      </c>
    </row>
    <row r="13" spans="2:19" ht="12.75">
      <c r="B13" s="423" t="s">
        <v>837</v>
      </c>
      <c r="C13" s="411"/>
      <c r="D13" s="10" t="s">
        <v>24</v>
      </c>
      <c r="E13" s="10" t="s">
        <v>16</v>
      </c>
      <c r="F13" s="55" t="s">
        <v>21</v>
      </c>
      <c r="G13" s="10"/>
      <c r="H13" s="10" t="s">
        <v>138</v>
      </c>
      <c r="I13" s="10">
        <v>4</v>
      </c>
      <c r="J13" s="11">
        <f t="shared" si="2"/>
        <v>90</v>
      </c>
      <c r="K13" s="353" t="s">
        <v>71</v>
      </c>
      <c r="L13" s="424"/>
      <c r="N13" s="50">
        <v>40</v>
      </c>
      <c r="O13" s="50">
        <v>20</v>
      </c>
      <c r="P13" s="50">
        <v>20</v>
      </c>
      <c r="Q13" s="50"/>
      <c r="R13" s="50">
        <v>10</v>
      </c>
      <c r="S13" s="50">
        <f t="shared" si="1"/>
        <v>90</v>
      </c>
    </row>
    <row r="14" spans="2:19" ht="12.75">
      <c r="B14" s="423" t="s">
        <v>838</v>
      </c>
      <c r="C14" s="411"/>
      <c r="D14" s="10" t="s">
        <v>24</v>
      </c>
      <c r="E14" s="10" t="s">
        <v>16</v>
      </c>
      <c r="F14" s="55" t="s">
        <v>20</v>
      </c>
      <c r="G14" s="10"/>
      <c r="H14" s="10" t="s">
        <v>138</v>
      </c>
      <c r="I14" s="10">
        <v>4</v>
      </c>
      <c r="J14" s="11">
        <f t="shared" si="2"/>
        <v>70</v>
      </c>
      <c r="K14" s="353" t="s">
        <v>839</v>
      </c>
      <c r="L14" s="424"/>
      <c r="N14" s="50">
        <v>40</v>
      </c>
      <c r="O14" s="50">
        <v>20</v>
      </c>
      <c r="P14" s="50"/>
      <c r="Q14" s="50"/>
      <c r="R14" s="50">
        <v>10</v>
      </c>
      <c r="S14" s="50">
        <f t="shared" si="1"/>
        <v>70</v>
      </c>
    </row>
    <row r="15" spans="2:19" ht="51">
      <c r="B15" s="211" t="s">
        <v>826</v>
      </c>
      <c r="C15" s="168" t="s">
        <v>840</v>
      </c>
      <c r="D15" s="82" t="s">
        <v>315</v>
      </c>
      <c r="E15" s="82" t="s">
        <v>16</v>
      </c>
      <c r="F15" s="104" t="s">
        <v>20</v>
      </c>
      <c r="G15" s="60"/>
      <c r="H15" s="85" t="s">
        <v>138</v>
      </c>
      <c r="I15" s="60">
        <v>4</v>
      </c>
      <c r="J15" s="11">
        <f t="shared" si="2"/>
        <v>50</v>
      </c>
      <c r="K15" s="469" t="s">
        <v>842</v>
      </c>
      <c r="L15" s="474"/>
      <c r="N15" s="50">
        <v>20</v>
      </c>
      <c r="O15" s="50">
        <v>20</v>
      </c>
      <c r="P15" s="50"/>
      <c r="Q15" s="50"/>
      <c r="R15" s="50">
        <v>10</v>
      </c>
      <c r="S15" s="50">
        <f t="shared" si="1"/>
        <v>50</v>
      </c>
    </row>
    <row r="16" spans="2:19" ht="38.25">
      <c r="B16" s="211" t="s">
        <v>841</v>
      </c>
      <c r="C16" s="168" t="s">
        <v>425</v>
      </c>
      <c r="D16" s="82" t="s">
        <v>315</v>
      </c>
      <c r="E16" s="82" t="s">
        <v>16</v>
      </c>
      <c r="F16" s="104" t="s">
        <v>20</v>
      </c>
      <c r="G16" s="60"/>
      <c r="H16" s="85"/>
      <c r="I16" s="60">
        <v>4</v>
      </c>
      <c r="J16" s="11">
        <f t="shared" si="2"/>
        <v>40</v>
      </c>
      <c r="K16" s="475"/>
      <c r="L16" s="476"/>
      <c r="N16" s="50">
        <v>20</v>
      </c>
      <c r="O16" s="50">
        <v>20</v>
      </c>
      <c r="P16" s="50"/>
      <c r="Q16" s="50"/>
      <c r="R16" s="50"/>
      <c r="S16" s="50">
        <f t="shared" si="1"/>
        <v>40</v>
      </c>
    </row>
    <row r="17" spans="2:19" ht="12.75">
      <c r="B17" s="311" t="s">
        <v>128</v>
      </c>
      <c r="C17" s="342"/>
      <c r="D17" s="85" t="s">
        <v>52</v>
      </c>
      <c r="E17" s="85" t="s">
        <v>59</v>
      </c>
      <c r="F17" s="84" t="s">
        <v>20</v>
      </c>
      <c r="G17" s="82" t="s">
        <v>199</v>
      </c>
      <c r="H17" s="1"/>
      <c r="I17" s="11">
        <v>4</v>
      </c>
      <c r="J17" s="11">
        <f t="shared" si="2"/>
        <v>50</v>
      </c>
      <c r="K17" s="118" t="s">
        <v>71</v>
      </c>
      <c r="L17" s="272" t="s">
        <v>63</v>
      </c>
      <c r="N17" s="50">
        <v>30</v>
      </c>
      <c r="O17" s="50"/>
      <c r="P17" s="50"/>
      <c r="Q17" s="50">
        <v>20</v>
      </c>
      <c r="R17" s="50"/>
      <c r="S17" s="50">
        <f t="shared" si="1"/>
        <v>50</v>
      </c>
    </row>
    <row r="18" spans="2:19" ht="12.75">
      <c r="B18" s="311" t="s">
        <v>153</v>
      </c>
      <c r="C18" s="342"/>
      <c r="D18" s="10" t="s">
        <v>52</v>
      </c>
      <c r="E18" s="10" t="s">
        <v>59</v>
      </c>
      <c r="F18" s="104" t="s">
        <v>20</v>
      </c>
      <c r="G18" s="60" t="s">
        <v>74</v>
      </c>
      <c r="H18" s="60"/>
      <c r="I18" s="60">
        <v>4</v>
      </c>
      <c r="J18" s="11">
        <f t="shared" si="0"/>
        <v>50</v>
      </c>
      <c r="K18" s="118" t="s">
        <v>71</v>
      </c>
      <c r="L18" s="274"/>
      <c r="N18" s="50">
        <v>30</v>
      </c>
      <c r="O18" s="50"/>
      <c r="P18" s="50"/>
      <c r="Q18" s="50">
        <v>20</v>
      </c>
      <c r="R18" s="50"/>
      <c r="S18" s="50">
        <f t="shared" si="1"/>
        <v>50</v>
      </c>
    </row>
    <row r="19" spans="2:19" ht="12.75">
      <c r="B19" s="311" t="s">
        <v>154</v>
      </c>
      <c r="C19" s="342"/>
      <c r="D19" s="84" t="s">
        <v>52</v>
      </c>
      <c r="E19" s="82" t="s">
        <v>59</v>
      </c>
      <c r="F19" s="55" t="s">
        <v>20</v>
      </c>
      <c r="G19" s="82" t="s">
        <v>76</v>
      </c>
      <c r="H19" s="10"/>
      <c r="I19" s="10">
        <v>4</v>
      </c>
      <c r="J19" s="11">
        <f t="shared" si="0"/>
        <v>50</v>
      </c>
      <c r="K19" s="118" t="s">
        <v>71</v>
      </c>
      <c r="L19" s="273"/>
      <c r="N19" s="50">
        <v>30</v>
      </c>
      <c r="O19" s="50"/>
      <c r="P19" s="50"/>
      <c r="Q19" s="50">
        <v>20</v>
      </c>
      <c r="R19" s="50"/>
      <c r="S19" s="50">
        <f t="shared" si="1"/>
        <v>50</v>
      </c>
    </row>
    <row r="20" spans="2:19" ht="12.75">
      <c r="B20" s="16" t="s">
        <v>320</v>
      </c>
      <c r="C20" s="110"/>
      <c r="D20" s="17"/>
      <c r="E20" s="17"/>
      <c r="F20" s="17"/>
      <c r="G20" s="17"/>
      <c r="H20" s="17"/>
      <c r="I20" s="18"/>
      <c r="J20" s="54"/>
      <c r="K20" s="54"/>
      <c r="L20" s="19"/>
      <c r="N20" s="65"/>
      <c r="O20" s="66"/>
      <c r="P20" s="66"/>
      <c r="Q20" s="66"/>
      <c r="R20" s="66"/>
      <c r="S20" s="67"/>
    </row>
    <row r="21" spans="2:19" ht="12.75">
      <c r="B21" s="311" t="s">
        <v>157</v>
      </c>
      <c r="C21" s="342"/>
      <c r="D21" s="85" t="s">
        <v>223</v>
      </c>
      <c r="E21" s="82" t="s">
        <v>59</v>
      </c>
      <c r="F21" s="134" t="s">
        <v>20</v>
      </c>
      <c r="G21" s="85" t="s">
        <v>199</v>
      </c>
      <c r="H21" s="60"/>
      <c r="I21" s="60">
        <v>4</v>
      </c>
      <c r="J21" s="11">
        <f aca="true" t="shared" si="3" ref="J21:J42">S21</f>
        <v>70</v>
      </c>
      <c r="K21" s="467" t="s">
        <v>49</v>
      </c>
      <c r="L21" s="468"/>
      <c r="N21" s="50">
        <v>50</v>
      </c>
      <c r="O21" s="50"/>
      <c r="P21" s="50"/>
      <c r="Q21" s="50">
        <v>20</v>
      </c>
      <c r="R21" s="50"/>
      <c r="S21" s="50">
        <f aca="true" t="shared" si="4" ref="S21:S42">SUM(N21:R21)</f>
        <v>70</v>
      </c>
    </row>
    <row r="22" spans="2:19" ht="25.5">
      <c r="B22" s="148" t="s">
        <v>845</v>
      </c>
      <c r="C22" s="147" t="s">
        <v>843</v>
      </c>
      <c r="D22" s="85" t="s">
        <v>223</v>
      </c>
      <c r="E22" s="82" t="s">
        <v>59</v>
      </c>
      <c r="F22" s="134" t="s">
        <v>20</v>
      </c>
      <c r="G22" s="85" t="s">
        <v>74</v>
      </c>
      <c r="H22" s="60"/>
      <c r="I22" s="60">
        <v>4</v>
      </c>
      <c r="J22" s="11">
        <f t="shared" si="3"/>
        <v>70</v>
      </c>
      <c r="K22" s="362" t="s">
        <v>70</v>
      </c>
      <c r="L22" s="363"/>
      <c r="N22" s="50">
        <v>50</v>
      </c>
      <c r="O22" s="50"/>
      <c r="P22" s="50"/>
      <c r="Q22" s="50">
        <v>20</v>
      </c>
      <c r="R22" s="50"/>
      <c r="S22" s="50">
        <f t="shared" si="4"/>
        <v>70</v>
      </c>
    </row>
    <row r="23" spans="2:19" ht="38.25">
      <c r="B23" s="148" t="s">
        <v>844</v>
      </c>
      <c r="C23" s="147" t="s">
        <v>846</v>
      </c>
      <c r="D23" s="85" t="s">
        <v>223</v>
      </c>
      <c r="E23" s="82" t="s">
        <v>59</v>
      </c>
      <c r="F23" s="134" t="s">
        <v>20</v>
      </c>
      <c r="G23" s="85" t="s">
        <v>74</v>
      </c>
      <c r="H23" s="60"/>
      <c r="I23" s="60">
        <v>4</v>
      </c>
      <c r="J23" s="11">
        <f t="shared" si="3"/>
        <v>70</v>
      </c>
      <c r="K23" s="376"/>
      <c r="L23" s="377"/>
      <c r="N23" s="50">
        <v>50</v>
      </c>
      <c r="O23" s="50"/>
      <c r="P23" s="50"/>
      <c r="Q23" s="50">
        <v>20</v>
      </c>
      <c r="R23" s="50"/>
      <c r="S23" s="50">
        <f t="shared" si="4"/>
        <v>70</v>
      </c>
    </row>
    <row r="24" spans="2:19" ht="38.25">
      <c r="B24" s="211" t="s">
        <v>847</v>
      </c>
      <c r="C24" s="211" t="s">
        <v>848</v>
      </c>
      <c r="D24" s="85" t="s">
        <v>24</v>
      </c>
      <c r="E24" s="85" t="s">
        <v>16</v>
      </c>
      <c r="F24" s="84" t="s">
        <v>20</v>
      </c>
      <c r="G24" s="60"/>
      <c r="H24" s="85" t="s">
        <v>138</v>
      </c>
      <c r="I24" s="60">
        <v>4</v>
      </c>
      <c r="J24" s="11">
        <f t="shared" si="3"/>
        <v>70</v>
      </c>
      <c r="K24" s="353" t="s">
        <v>105</v>
      </c>
      <c r="L24" s="357"/>
      <c r="N24" s="50">
        <v>40</v>
      </c>
      <c r="O24" s="50">
        <v>20</v>
      </c>
      <c r="P24" s="50"/>
      <c r="Q24" s="50"/>
      <c r="R24" s="50">
        <v>10</v>
      </c>
      <c r="S24" s="50">
        <f t="shared" si="4"/>
        <v>70</v>
      </c>
    </row>
    <row r="25" spans="2:19" ht="27.75" customHeight="1">
      <c r="B25" s="211" t="s">
        <v>760</v>
      </c>
      <c r="C25" s="211" t="s">
        <v>849</v>
      </c>
      <c r="D25" s="82" t="s">
        <v>24</v>
      </c>
      <c r="E25" s="82" t="s">
        <v>16</v>
      </c>
      <c r="F25" s="104" t="s">
        <v>19</v>
      </c>
      <c r="G25" s="60"/>
      <c r="H25" s="85" t="s">
        <v>138</v>
      </c>
      <c r="I25" s="60">
        <v>4</v>
      </c>
      <c r="J25" s="11">
        <f t="shared" si="3"/>
        <v>60</v>
      </c>
      <c r="K25" s="353" t="s">
        <v>104</v>
      </c>
      <c r="L25" s="357"/>
      <c r="N25" s="50">
        <v>40</v>
      </c>
      <c r="O25" s="50">
        <v>20</v>
      </c>
      <c r="P25" s="50">
        <v>-10</v>
      </c>
      <c r="Q25" s="50"/>
      <c r="R25" s="50">
        <v>10</v>
      </c>
      <c r="S25" s="50">
        <f t="shared" si="4"/>
        <v>60</v>
      </c>
    </row>
    <row r="26" spans="2:19" ht="39.75" customHeight="1">
      <c r="B26" s="423" t="s">
        <v>1023</v>
      </c>
      <c r="C26" s="411"/>
      <c r="D26" s="71" t="s">
        <v>315</v>
      </c>
      <c r="E26" s="71" t="s">
        <v>16</v>
      </c>
      <c r="F26" s="226" t="s">
        <v>20</v>
      </c>
      <c r="G26" s="71"/>
      <c r="H26" s="10"/>
      <c r="I26" s="10">
        <v>4</v>
      </c>
      <c r="J26" s="11">
        <f t="shared" si="3"/>
        <v>40</v>
      </c>
      <c r="K26" s="469" t="s">
        <v>851</v>
      </c>
      <c r="L26" s="470"/>
      <c r="N26" s="50">
        <v>20</v>
      </c>
      <c r="O26" s="50">
        <v>20</v>
      </c>
      <c r="P26" s="50"/>
      <c r="Q26" s="50"/>
      <c r="R26" s="50"/>
      <c r="S26" s="50">
        <f t="shared" si="4"/>
        <v>40</v>
      </c>
    </row>
    <row r="27" spans="2:19" ht="25.5">
      <c r="B27" s="423" t="s">
        <v>1012</v>
      </c>
      <c r="C27" s="473"/>
      <c r="D27" s="71" t="s">
        <v>315</v>
      </c>
      <c r="E27" s="71" t="s">
        <v>16</v>
      </c>
      <c r="F27" s="226" t="s">
        <v>20</v>
      </c>
      <c r="G27" s="178"/>
      <c r="H27" s="14" t="s">
        <v>1009</v>
      </c>
      <c r="I27" s="10">
        <v>4</v>
      </c>
      <c r="J27" s="11">
        <f t="shared" si="3"/>
        <v>60</v>
      </c>
      <c r="K27" s="471"/>
      <c r="L27" s="472"/>
      <c r="N27" s="50">
        <v>30</v>
      </c>
      <c r="O27" s="50">
        <v>20</v>
      </c>
      <c r="P27" s="50"/>
      <c r="Q27" s="50"/>
      <c r="R27" s="50">
        <v>10</v>
      </c>
      <c r="S27" s="50">
        <f t="shared" si="4"/>
        <v>60</v>
      </c>
    </row>
    <row r="28" spans="2:19" ht="25.5">
      <c r="B28" s="210" t="s">
        <v>228</v>
      </c>
      <c r="C28" s="113" t="s">
        <v>850</v>
      </c>
      <c r="D28" s="10" t="s">
        <v>315</v>
      </c>
      <c r="E28" s="10" t="s">
        <v>16</v>
      </c>
      <c r="F28" s="55" t="s">
        <v>20</v>
      </c>
      <c r="G28" s="10"/>
      <c r="H28" s="10"/>
      <c r="I28" s="10">
        <v>4</v>
      </c>
      <c r="J28" s="11">
        <f t="shared" si="3"/>
        <v>40</v>
      </c>
      <c r="K28" s="353" t="s">
        <v>49</v>
      </c>
      <c r="L28" s="424"/>
      <c r="N28" s="50">
        <v>20</v>
      </c>
      <c r="O28" s="50">
        <v>20</v>
      </c>
      <c r="P28" s="50"/>
      <c r="Q28" s="50"/>
      <c r="R28" s="50"/>
      <c r="S28" s="50">
        <f t="shared" si="4"/>
        <v>40</v>
      </c>
    </row>
    <row r="29" spans="2:19" ht="12.75">
      <c r="B29" s="311" t="s">
        <v>234</v>
      </c>
      <c r="C29" s="342"/>
      <c r="D29" s="10" t="s">
        <v>52</v>
      </c>
      <c r="E29" s="10" t="s">
        <v>59</v>
      </c>
      <c r="F29" s="104" t="s">
        <v>21</v>
      </c>
      <c r="G29" s="60" t="s">
        <v>74</v>
      </c>
      <c r="H29" s="60"/>
      <c r="I29" s="60">
        <v>4</v>
      </c>
      <c r="J29" s="11">
        <f t="shared" si="3"/>
        <v>70</v>
      </c>
      <c r="K29" s="320" t="s">
        <v>49</v>
      </c>
      <c r="L29" s="321"/>
      <c r="N29" s="50">
        <v>30</v>
      </c>
      <c r="O29" s="50"/>
      <c r="P29" s="50">
        <v>20</v>
      </c>
      <c r="Q29" s="50">
        <v>20</v>
      </c>
      <c r="R29" s="50"/>
      <c r="S29" s="50">
        <f t="shared" si="4"/>
        <v>70</v>
      </c>
    </row>
    <row r="30" spans="2:19" ht="20.25" customHeight="1">
      <c r="B30" s="454" t="s">
        <v>852</v>
      </c>
      <c r="C30" s="335" t="s">
        <v>853</v>
      </c>
      <c r="D30" s="82" t="s">
        <v>315</v>
      </c>
      <c r="E30" s="366" t="s">
        <v>17</v>
      </c>
      <c r="F30" s="257" t="s">
        <v>20</v>
      </c>
      <c r="G30" s="254"/>
      <c r="H30" s="366"/>
      <c r="I30" s="254">
        <v>4</v>
      </c>
      <c r="J30" s="11">
        <f t="shared" si="3"/>
        <v>60</v>
      </c>
      <c r="K30" s="261" t="s">
        <v>49</v>
      </c>
      <c r="L30" s="262"/>
      <c r="N30" s="50">
        <v>20</v>
      </c>
      <c r="O30" s="50">
        <v>40</v>
      </c>
      <c r="P30" s="50"/>
      <c r="Q30" s="50"/>
      <c r="R30" s="50"/>
      <c r="S30" s="50">
        <f t="shared" si="4"/>
        <v>60</v>
      </c>
    </row>
    <row r="31" spans="2:19" ht="20.25" customHeight="1">
      <c r="B31" s="456"/>
      <c r="C31" s="337"/>
      <c r="D31" s="85" t="s">
        <v>24</v>
      </c>
      <c r="E31" s="367"/>
      <c r="F31" s="258"/>
      <c r="G31" s="255"/>
      <c r="H31" s="367"/>
      <c r="I31" s="255"/>
      <c r="J31" s="11">
        <f t="shared" si="3"/>
        <v>80</v>
      </c>
      <c r="K31" s="263"/>
      <c r="L31" s="264"/>
      <c r="N31" s="50">
        <v>40</v>
      </c>
      <c r="O31" s="50">
        <v>40</v>
      </c>
      <c r="P31" s="50"/>
      <c r="Q31" s="50"/>
      <c r="R31" s="50"/>
      <c r="S31" s="50">
        <f t="shared" si="4"/>
        <v>80</v>
      </c>
    </row>
    <row r="32" spans="2:19" ht="12.75">
      <c r="B32" s="338" t="s">
        <v>197</v>
      </c>
      <c r="C32" s="335" t="s">
        <v>425</v>
      </c>
      <c r="D32" s="254" t="s">
        <v>24</v>
      </c>
      <c r="E32" s="254" t="s">
        <v>16</v>
      </c>
      <c r="F32" s="55" t="s">
        <v>21</v>
      </c>
      <c r="G32" s="254"/>
      <c r="H32" s="254"/>
      <c r="I32" s="254">
        <v>4</v>
      </c>
      <c r="J32" s="11">
        <f t="shared" si="3"/>
        <v>80</v>
      </c>
      <c r="K32" s="362" t="s">
        <v>49</v>
      </c>
      <c r="L32" s="363"/>
      <c r="N32" s="50">
        <v>40</v>
      </c>
      <c r="O32" s="50">
        <v>20</v>
      </c>
      <c r="P32" s="50">
        <v>20</v>
      </c>
      <c r="Q32" s="50"/>
      <c r="R32" s="50"/>
      <c r="S32" s="50">
        <f t="shared" si="4"/>
        <v>80</v>
      </c>
    </row>
    <row r="33" spans="2:19" ht="12.75">
      <c r="B33" s="477"/>
      <c r="C33" s="337"/>
      <c r="D33" s="255"/>
      <c r="E33" s="255"/>
      <c r="F33" s="104" t="s">
        <v>20</v>
      </c>
      <c r="G33" s="255"/>
      <c r="H33" s="255"/>
      <c r="I33" s="255"/>
      <c r="J33" s="11">
        <f t="shared" si="3"/>
        <v>60</v>
      </c>
      <c r="K33" s="364"/>
      <c r="L33" s="365"/>
      <c r="N33" s="50">
        <v>40</v>
      </c>
      <c r="O33" s="50">
        <v>20</v>
      </c>
      <c r="P33" s="50"/>
      <c r="Q33" s="50"/>
      <c r="R33" s="50"/>
      <c r="S33" s="50">
        <f t="shared" si="4"/>
        <v>60</v>
      </c>
    </row>
    <row r="34" spans="2:19" ht="38.25">
      <c r="B34" s="372" t="s">
        <v>34</v>
      </c>
      <c r="C34" s="135" t="s">
        <v>854</v>
      </c>
      <c r="D34" s="366" t="s">
        <v>28</v>
      </c>
      <c r="E34" s="366"/>
      <c r="F34" s="383" t="s">
        <v>20</v>
      </c>
      <c r="G34" s="366"/>
      <c r="H34" s="254"/>
      <c r="I34" s="254">
        <v>1</v>
      </c>
      <c r="J34" s="11">
        <f t="shared" si="3"/>
        <v>100</v>
      </c>
      <c r="K34" s="353" t="s">
        <v>49</v>
      </c>
      <c r="L34" s="357"/>
      <c r="N34" s="50">
        <v>100</v>
      </c>
      <c r="O34" s="50"/>
      <c r="P34" s="50"/>
      <c r="Q34" s="50"/>
      <c r="R34" s="50"/>
      <c r="S34" s="50">
        <f t="shared" si="4"/>
        <v>100</v>
      </c>
    </row>
    <row r="35" spans="2:19" ht="25.5">
      <c r="B35" s="373"/>
      <c r="C35" s="135" t="s">
        <v>855</v>
      </c>
      <c r="D35" s="375"/>
      <c r="E35" s="375"/>
      <c r="F35" s="422"/>
      <c r="G35" s="375"/>
      <c r="H35" s="256"/>
      <c r="I35" s="256"/>
      <c r="J35" s="11">
        <f t="shared" si="3"/>
        <v>100</v>
      </c>
      <c r="K35" s="353" t="s">
        <v>104</v>
      </c>
      <c r="L35" s="357"/>
      <c r="N35" s="50">
        <v>100</v>
      </c>
      <c r="O35" s="50"/>
      <c r="P35" s="50"/>
      <c r="Q35" s="50"/>
      <c r="R35" s="50"/>
      <c r="S35" s="50">
        <f t="shared" si="4"/>
        <v>100</v>
      </c>
    </row>
    <row r="36" spans="2:19" ht="51">
      <c r="B36" s="374"/>
      <c r="C36" s="135" t="s">
        <v>856</v>
      </c>
      <c r="D36" s="367"/>
      <c r="E36" s="367"/>
      <c r="F36" s="384"/>
      <c r="G36" s="367"/>
      <c r="H36" s="255"/>
      <c r="I36" s="255"/>
      <c r="J36" s="11">
        <f t="shared" si="3"/>
        <v>100</v>
      </c>
      <c r="K36" s="353" t="s">
        <v>105</v>
      </c>
      <c r="L36" s="357"/>
      <c r="N36" s="50">
        <v>100</v>
      </c>
      <c r="O36" s="50"/>
      <c r="P36" s="50"/>
      <c r="Q36" s="50"/>
      <c r="R36" s="50"/>
      <c r="S36" s="50">
        <f t="shared" si="4"/>
        <v>100</v>
      </c>
    </row>
    <row r="37" spans="2:19" ht="25.5">
      <c r="B37" s="147" t="s">
        <v>343</v>
      </c>
      <c r="C37" s="212" t="s">
        <v>843</v>
      </c>
      <c r="D37" s="85" t="s">
        <v>343</v>
      </c>
      <c r="E37" s="60"/>
      <c r="F37" s="104" t="s">
        <v>20</v>
      </c>
      <c r="G37" s="60"/>
      <c r="H37" s="60"/>
      <c r="I37" s="60">
        <v>1</v>
      </c>
      <c r="J37" s="46">
        <f t="shared" si="3"/>
        <v>30</v>
      </c>
      <c r="K37" s="362" t="s">
        <v>105</v>
      </c>
      <c r="L37" s="262"/>
      <c r="N37" s="50">
        <v>30</v>
      </c>
      <c r="O37" s="50"/>
      <c r="P37" s="50"/>
      <c r="Q37" s="50"/>
      <c r="R37" s="50"/>
      <c r="S37" s="50">
        <f t="shared" si="4"/>
        <v>30</v>
      </c>
    </row>
    <row r="38" spans="2:19" ht="25.5">
      <c r="B38" s="88" t="s">
        <v>267</v>
      </c>
      <c r="C38" s="88" t="s">
        <v>857</v>
      </c>
      <c r="D38" s="82" t="s">
        <v>50</v>
      </c>
      <c r="E38" s="82" t="s">
        <v>59</v>
      </c>
      <c r="F38" s="82" t="s">
        <v>19</v>
      </c>
      <c r="G38" s="61" t="s">
        <v>74</v>
      </c>
      <c r="H38" s="10"/>
      <c r="I38" s="11">
        <v>4</v>
      </c>
      <c r="J38" s="11">
        <f t="shared" si="3"/>
        <v>50</v>
      </c>
      <c r="K38" s="463" t="s">
        <v>70</v>
      </c>
      <c r="L38" s="464"/>
      <c r="N38" s="50">
        <v>40</v>
      </c>
      <c r="O38" s="50"/>
      <c r="P38" s="50">
        <v>-10</v>
      </c>
      <c r="Q38" s="50">
        <v>20</v>
      </c>
      <c r="R38" s="50"/>
      <c r="S38" s="50">
        <f t="shared" si="4"/>
        <v>50</v>
      </c>
    </row>
    <row r="39" spans="2:19" ht="25.5">
      <c r="B39" s="88" t="s">
        <v>858</v>
      </c>
      <c r="C39" s="88" t="s">
        <v>859</v>
      </c>
      <c r="D39" s="85" t="s">
        <v>315</v>
      </c>
      <c r="E39" s="85" t="s">
        <v>59</v>
      </c>
      <c r="F39" s="82" t="s">
        <v>19</v>
      </c>
      <c r="G39" s="85"/>
      <c r="H39" s="60"/>
      <c r="I39" s="60">
        <v>4</v>
      </c>
      <c r="J39" s="11">
        <f t="shared" si="3"/>
        <v>10</v>
      </c>
      <c r="K39" s="362" t="s">
        <v>49</v>
      </c>
      <c r="L39" s="363"/>
      <c r="N39" s="50">
        <v>20</v>
      </c>
      <c r="O39" s="50"/>
      <c r="P39" s="50">
        <v>-10</v>
      </c>
      <c r="Q39" s="50"/>
      <c r="R39" s="50"/>
      <c r="S39" s="50">
        <f t="shared" si="4"/>
        <v>10</v>
      </c>
    </row>
    <row r="40" spans="2:19" ht="12.75">
      <c r="B40" s="135" t="s">
        <v>489</v>
      </c>
      <c r="C40" s="70" t="s">
        <v>843</v>
      </c>
      <c r="D40" s="85" t="s">
        <v>26</v>
      </c>
      <c r="E40" s="82" t="s">
        <v>59</v>
      </c>
      <c r="F40" s="134" t="s">
        <v>19</v>
      </c>
      <c r="G40" s="60"/>
      <c r="H40" s="60"/>
      <c r="I40" s="60">
        <v>4</v>
      </c>
      <c r="J40" s="11">
        <f t="shared" si="3"/>
        <v>10</v>
      </c>
      <c r="K40" s="353" t="s">
        <v>104</v>
      </c>
      <c r="L40" s="321"/>
      <c r="N40" s="50">
        <v>20</v>
      </c>
      <c r="O40" s="50"/>
      <c r="P40" s="50">
        <v>-10</v>
      </c>
      <c r="Q40" s="50"/>
      <c r="R40" s="50"/>
      <c r="S40" s="50">
        <f t="shared" si="4"/>
        <v>10</v>
      </c>
    </row>
    <row r="41" spans="2:19" ht="12.75">
      <c r="B41" s="414" t="s">
        <v>830</v>
      </c>
      <c r="C41" s="415"/>
      <c r="D41" s="55" t="s">
        <v>998</v>
      </c>
      <c r="E41" s="1"/>
      <c r="F41" s="10" t="s">
        <v>20</v>
      </c>
      <c r="G41" s="6"/>
      <c r="H41" s="6"/>
      <c r="I41" s="11">
        <v>1</v>
      </c>
      <c r="J41" s="56">
        <f t="shared" si="3"/>
        <v>20</v>
      </c>
      <c r="K41" s="252" t="s">
        <v>49</v>
      </c>
      <c r="L41" s="253"/>
      <c r="M41" s="130"/>
      <c r="N41" s="50">
        <v>20</v>
      </c>
      <c r="O41" s="50"/>
      <c r="P41" s="50"/>
      <c r="Q41" s="50"/>
      <c r="R41" s="50"/>
      <c r="S41" s="50">
        <f t="shared" si="4"/>
        <v>20</v>
      </c>
    </row>
    <row r="42" spans="2:19" ht="12.75">
      <c r="B42" s="304" t="s">
        <v>67</v>
      </c>
      <c r="C42" s="305"/>
      <c r="D42" s="55"/>
      <c r="E42" s="1"/>
      <c r="F42" s="10"/>
      <c r="G42" s="15"/>
      <c r="H42" s="15"/>
      <c r="I42" s="11">
        <v>1</v>
      </c>
      <c r="J42" s="56">
        <f t="shared" si="3"/>
        <v>10</v>
      </c>
      <c r="K42" s="252" t="s">
        <v>70</v>
      </c>
      <c r="L42" s="253"/>
      <c r="N42" s="50">
        <v>10</v>
      </c>
      <c r="O42" s="50"/>
      <c r="P42" s="50"/>
      <c r="Q42" s="50"/>
      <c r="R42" s="50"/>
      <c r="S42" s="50">
        <f t="shared" si="4"/>
        <v>10</v>
      </c>
    </row>
    <row r="43" spans="2:19" ht="12.75">
      <c r="B43" s="120" t="s">
        <v>83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17"/>
      <c r="N43" s="48"/>
      <c r="O43" s="48"/>
      <c r="P43" s="48"/>
      <c r="Q43" s="48"/>
      <c r="R43" s="48"/>
      <c r="S43" s="48"/>
    </row>
    <row r="44" spans="2:19" ht="12.75">
      <c r="B44" s="142" t="s">
        <v>860</v>
      </c>
      <c r="C44" s="26"/>
      <c r="D44" s="26"/>
      <c r="E44" s="26"/>
      <c r="F44" s="26"/>
      <c r="G44" s="26"/>
      <c r="H44" s="26"/>
      <c r="I44" s="26"/>
      <c r="J44" s="26"/>
      <c r="K44" s="26"/>
      <c r="L44" s="27"/>
      <c r="N44" s="48"/>
      <c r="O44" s="48"/>
      <c r="P44" s="48"/>
      <c r="Q44" s="48"/>
      <c r="R44" s="48"/>
      <c r="S44" s="48"/>
    </row>
    <row r="45" ht="10.5" customHeight="1"/>
    <row r="46" ht="12.75">
      <c r="B46" t="s">
        <v>861</v>
      </c>
    </row>
    <row r="47" ht="12.75">
      <c r="B47" t="s">
        <v>899</v>
      </c>
    </row>
    <row r="48" ht="12.75">
      <c r="B48" s="137" t="s">
        <v>1022</v>
      </c>
    </row>
  </sheetData>
  <sheetProtection/>
  <mergeCells count="91">
    <mergeCell ref="B34:B36"/>
    <mergeCell ref="D34:D36"/>
    <mergeCell ref="K38:L38"/>
    <mergeCell ref="G34:G36"/>
    <mergeCell ref="H34:H36"/>
    <mergeCell ref="I34:I36"/>
    <mergeCell ref="K35:L35"/>
    <mergeCell ref="K36:L36"/>
    <mergeCell ref="E34:E36"/>
    <mergeCell ref="F34:F36"/>
    <mergeCell ref="B32:B33"/>
    <mergeCell ref="K37:L37"/>
    <mergeCell ref="D11:D12"/>
    <mergeCell ref="G32:G33"/>
    <mergeCell ref="H32:H33"/>
    <mergeCell ref="I32:I33"/>
    <mergeCell ref="C32:C33"/>
    <mergeCell ref="D32:D33"/>
    <mergeCell ref="E32:E33"/>
    <mergeCell ref="G30:G31"/>
    <mergeCell ref="H30:H31"/>
    <mergeCell ref="I30:I31"/>
    <mergeCell ref="B11:C12"/>
    <mergeCell ref="B21:C21"/>
    <mergeCell ref="B27:C27"/>
    <mergeCell ref="K13:L13"/>
    <mergeCell ref="K15:L16"/>
    <mergeCell ref="B18:C18"/>
    <mergeCell ref="E30:E31"/>
    <mergeCell ref="K29:L29"/>
    <mergeCell ref="D7:D8"/>
    <mergeCell ref="I9:I10"/>
    <mergeCell ref="E11:E12"/>
    <mergeCell ref="G11:G12"/>
    <mergeCell ref="B13:C13"/>
    <mergeCell ref="B14:C14"/>
    <mergeCell ref="E7:E8"/>
    <mergeCell ref="G7:G8"/>
    <mergeCell ref="H11:H12"/>
    <mergeCell ref="I11:I12"/>
    <mergeCell ref="B19:C19"/>
    <mergeCell ref="B17:C17"/>
    <mergeCell ref="B30:B31"/>
    <mergeCell ref="C30:C31"/>
    <mergeCell ref="B29:C29"/>
    <mergeCell ref="F30:F31"/>
    <mergeCell ref="L17:L19"/>
    <mergeCell ref="K21:L21"/>
    <mergeCell ref="K14:L14"/>
    <mergeCell ref="K28:L28"/>
    <mergeCell ref="K22:L23"/>
    <mergeCell ref="K26:L27"/>
    <mergeCell ref="K25:L25"/>
    <mergeCell ref="K24:L24"/>
    <mergeCell ref="B42:C42"/>
    <mergeCell ref="K42:L42"/>
    <mergeCell ref="K40:L40"/>
    <mergeCell ref="B26:C26"/>
    <mergeCell ref="K34:L34"/>
    <mergeCell ref="K39:L39"/>
    <mergeCell ref="B41:C41"/>
    <mergeCell ref="K41:L41"/>
    <mergeCell ref="K32:L33"/>
    <mergeCell ref="K30:L31"/>
    <mergeCell ref="R3:R4"/>
    <mergeCell ref="S3:S4"/>
    <mergeCell ref="B5:C5"/>
    <mergeCell ref="K5:L5"/>
    <mergeCell ref="B9:C10"/>
    <mergeCell ref="D9:D10"/>
    <mergeCell ref="E9:E10"/>
    <mergeCell ref="G9:G10"/>
    <mergeCell ref="H9:H10"/>
    <mergeCell ref="B7:C8"/>
    <mergeCell ref="Q3:Q4"/>
    <mergeCell ref="P3:P4"/>
    <mergeCell ref="I7:I8"/>
    <mergeCell ref="K7:K8"/>
    <mergeCell ref="H7:H8"/>
    <mergeCell ref="K9:K12"/>
    <mergeCell ref="L7:L12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S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8515625" style="0" customWidth="1"/>
    <col min="18" max="18" width="8.57421875" style="0" customWidth="1"/>
  </cols>
  <sheetData>
    <row r="1" ht="8.25" customHeight="1"/>
    <row r="2" spans="2:19" ht="15.75">
      <c r="B2" s="228" t="s">
        <v>928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47" t="s">
        <v>198</v>
      </c>
      <c r="C7" s="259" t="s">
        <v>863</v>
      </c>
      <c r="D7" s="254" t="s">
        <v>156</v>
      </c>
      <c r="E7" s="10" t="s">
        <v>17</v>
      </c>
      <c r="F7" s="254" t="s">
        <v>21</v>
      </c>
      <c r="G7" s="254"/>
      <c r="H7" s="254" t="s">
        <v>190</v>
      </c>
      <c r="I7" s="254">
        <v>4</v>
      </c>
      <c r="J7" s="11">
        <f aca="true" t="shared" si="0" ref="J7:J13">S7</f>
        <v>110</v>
      </c>
      <c r="K7" s="241" t="s">
        <v>865</v>
      </c>
      <c r="L7" s="242"/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1" ref="S7:S19">SUM(N7:R7)</f>
        <v>110</v>
      </c>
    </row>
    <row r="8" spans="2:19" ht="12.75">
      <c r="B8" s="349"/>
      <c r="C8" s="260"/>
      <c r="D8" s="255"/>
      <c r="E8" s="10" t="s">
        <v>16</v>
      </c>
      <c r="F8" s="255"/>
      <c r="G8" s="255"/>
      <c r="H8" s="255"/>
      <c r="I8" s="255"/>
      <c r="J8" s="11">
        <f t="shared" si="0"/>
        <v>90</v>
      </c>
      <c r="K8" s="243"/>
      <c r="L8" s="244"/>
      <c r="N8" s="50">
        <v>40</v>
      </c>
      <c r="O8" s="50">
        <v>20</v>
      </c>
      <c r="P8" s="50">
        <v>20</v>
      </c>
      <c r="Q8" s="50"/>
      <c r="R8" s="50">
        <v>10</v>
      </c>
      <c r="S8" s="50">
        <f t="shared" si="1"/>
        <v>90</v>
      </c>
    </row>
    <row r="9" spans="2:19" ht="12.75">
      <c r="B9" s="351"/>
      <c r="C9" s="71" t="s">
        <v>864</v>
      </c>
      <c r="D9" s="60" t="s">
        <v>156</v>
      </c>
      <c r="E9" s="10" t="s">
        <v>17</v>
      </c>
      <c r="F9" s="79" t="s">
        <v>21</v>
      </c>
      <c r="G9" s="178"/>
      <c r="H9" s="79" t="s">
        <v>190</v>
      </c>
      <c r="I9" s="79">
        <v>4</v>
      </c>
      <c r="J9" s="81">
        <f t="shared" si="0"/>
        <v>110</v>
      </c>
      <c r="K9" s="480" t="s">
        <v>105</v>
      </c>
      <c r="L9" s="481"/>
      <c r="N9" s="50">
        <v>40</v>
      </c>
      <c r="O9" s="50">
        <v>40</v>
      </c>
      <c r="P9" s="50">
        <v>20</v>
      </c>
      <c r="Q9" s="50"/>
      <c r="R9" s="50">
        <v>10</v>
      </c>
      <c r="S9" s="50">
        <f t="shared" si="1"/>
        <v>110</v>
      </c>
    </row>
    <row r="10" spans="2:19" ht="12.75">
      <c r="B10" s="71" t="s">
        <v>866</v>
      </c>
      <c r="C10" s="71" t="s">
        <v>864</v>
      </c>
      <c r="D10" s="60" t="s">
        <v>156</v>
      </c>
      <c r="E10" s="60" t="s">
        <v>16</v>
      </c>
      <c r="F10" s="10" t="s">
        <v>21</v>
      </c>
      <c r="G10" s="60" t="s">
        <v>484</v>
      </c>
      <c r="H10" s="60"/>
      <c r="I10" s="60">
        <v>4</v>
      </c>
      <c r="J10" s="11">
        <f t="shared" si="0"/>
        <v>90</v>
      </c>
      <c r="K10" s="252" t="s">
        <v>867</v>
      </c>
      <c r="L10" s="253"/>
      <c r="N10" s="50">
        <v>40</v>
      </c>
      <c r="O10" s="50">
        <v>20</v>
      </c>
      <c r="P10" s="50">
        <v>20</v>
      </c>
      <c r="Q10" s="50">
        <v>10</v>
      </c>
      <c r="R10" s="50"/>
      <c r="S10" s="50">
        <f t="shared" si="1"/>
        <v>90</v>
      </c>
    </row>
    <row r="11" spans="2:19" ht="12.75" customHeight="1">
      <c r="B11" s="304" t="s">
        <v>577</v>
      </c>
      <c r="C11" s="305"/>
      <c r="D11" s="104" t="s">
        <v>223</v>
      </c>
      <c r="E11" s="60" t="s">
        <v>59</v>
      </c>
      <c r="F11" s="60" t="s">
        <v>20</v>
      </c>
      <c r="G11" s="104" t="s">
        <v>74</v>
      </c>
      <c r="H11" s="60"/>
      <c r="I11" s="60">
        <v>4</v>
      </c>
      <c r="J11" s="11">
        <f t="shared" si="0"/>
        <v>70</v>
      </c>
      <c r="K11" s="320" t="s">
        <v>49</v>
      </c>
      <c r="L11" s="321"/>
      <c r="N11" s="50">
        <v>50</v>
      </c>
      <c r="O11" s="50"/>
      <c r="P11" s="50"/>
      <c r="Q11" s="50">
        <v>20</v>
      </c>
      <c r="R11" s="50"/>
      <c r="S11" s="50">
        <f t="shared" si="1"/>
        <v>70</v>
      </c>
    </row>
    <row r="12" spans="2:19" ht="12.75">
      <c r="B12" s="322" t="s">
        <v>460</v>
      </c>
      <c r="C12" s="396"/>
      <c r="D12" s="254" t="s">
        <v>52</v>
      </c>
      <c r="E12" s="254" t="s">
        <v>59</v>
      </c>
      <c r="F12" s="55" t="s">
        <v>20</v>
      </c>
      <c r="G12" s="254" t="s">
        <v>74</v>
      </c>
      <c r="H12" s="254"/>
      <c r="I12" s="254">
        <v>4</v>
      </c>
      <c r="J12" s="11">
        <f t="shared" si="0"/>
        <v>50</v>
      </c>
      <c r="K12" s="241" t="s">
        <v>451</v>
      </c>
      <c r="L12" s="242"/>
      <c r="N12" s="50">
        <v>30</v>
      </c>
      <c r="O12" s="50"/>
      <c r="P12" s="50"/>
      <c r="Q12" s="50">
        <v>20</v>
      </c>
      <c r="R12" s="50"/>
      <c r="S12" s="50">
        <f t="shared" si="1"/>
        <v>50</v>
      </c>
    </row>
    <row r="13" spans="2:19" ht="12.75">
      <c r="B13" s="404"/>
      <c r="C13" s="405"/>
      <c r="D13" s="255"/>
      <c r="E13" s="255"/>
      <c r="F13" s="55" t="s">
        <v>19</v>
      </c>
      <c r="G13" s="255"/>
      <c r="H13" s="255"/>
      <c r="I13" s="255"/>
      <c r="J13" s="11">
        <f t="shared" si="0"/>
        <v>40</v>
      </c>
      <c r="K13" s="478"/>
      <c r="L13" s="479"/>
      <c r="N13" s="50">
        <v>30</v>
      </c>
      <c r="O13" s="50"/>
      <c r="P13" s="50">
        <v>-10</v>
      </c>
      <c r="Q13" s="50">
        <v>20</v>
      </c>
      <c r="R13" s="50"/>
      <c r="S13" s="50">
        <f t="shared" si="1"/>
        <v>40</v>
      </c>
    </row>
    <row r="14" spans="2:19" ht="12.75">
      <c r="B14" s="404"/>
      <c r="C14" s="405"/>
      <c r="D14" s="257" t="s">
        <v>315</v>
      </c>
      <c r="E14" s="254" t="s">
        <v>59</v>
      </c>
      <c r="F14" s="55" t="s">
        <v>20</v>
      </c>
      <c r="G14" s="254" t="s">
        <v>74</v>
      </c>
      <c r="H14" s="254"/>
      <c r="I14" s="254">
        <v>4</v>
      </c>
      <c r="J14" s="11">
        <f aca="true" t="shared" si="2" ref="J14:J19">S14</f>
        <v>40</v>
      </c>
      <c r="K14" s="478"/>
      <c r="L14" s="479"/>
      <c r="N14" s="50">
        <v>20</v>
      </c>
      <c r="O14" s="50"/>
      <c r="P14" s="50"/>
      <c r="Q14" s="50">
        <v>20</v>
      </c>
      <c r="R14" s="50"/>
      <c r="S14" s="50">
        <f t="shared" si="1"/>
        <v>40</v>
      </c>
    </row>
    <row r="15" spans="2:19" ht="12.75">
      <c r="B15" s="324"/>
      <c r="C15" s="397"/>
      <c r="D15" s="258"/>
      <c r="E15" s="255"/>
      <c r="F15" s="55" t="s">
        <v>19</v>
      </c>
      <c r="G15" s="255"/>
      <c r="H15" s="255"/>
      <c r="I15" s="255"/>
      <c r="J15" s="11">
        <f t="shared" si="2"/>
        <v>30</v>
      </c>
      <c r="K15" s="478"/>
      <c r="L15" s="479"/>
      <c r="N15" s="50">
        <v>20</v>
      </c>
      <c r="O15" s="50"/>
      <c r="P15" s="50">
        <v>-10</v>
      </c>
      <c r="Q15" s="50">
        <v>20</v>
      </c>
      <c r="R15" s="50"/>
      <c r="S15" s="50">
        <f t="shared" si="1"/>
        <v>30</v>
      </c>
    </row>
    <row r="16" spans="2:19" ht="12.75">
      <c r="B16" s="322" t="s">
        <v>868</v>
      </c>
      <c r="C16" s="396"/>
      <c r="D16" s="254" t="s">
        <v>52</v>
      </c>
      <c r="E16" s="254" t="s">
        <v>59</v>
      </c>
      <c r="F16" s="55" t="s">
        <v>20</v>
      </c>
      <c r="G16" s="254" t="s">
        <v>199</v>
      </c>
      <c r="H16" s="254"/>
      <c r="I16" s="254">
        <v>4</v>
      </c>
      <c r="J16" s="11">
        <f t="shared" si="2"/>
        <v>50</v>
      </c>
      <c r="K16" s="241" t="s">
        <v>869</v>
      </c>
      <c r="L16" s="242"/>
      <c r="N16" s="50">
        <v>30</v>
      </c>
      <c r="O16" s="50"/>
      <c r="P16" s="50"/>
      <c r="Q16" s="50">
        <v>20</v>
      </c>
      <c r="R16" s="50"/>
      <c r="S16" s="50">
        <f t="shared" si="1"/>
        <v>50</v>
      </c>
    </row>
    <row r="17" spans="2:19" ht="12.75">
      <c r="B17" s="404"/>
      <c r="C17" s="405"/>
      <c r="D17" s="255"/>
      <c r="E17" s="255"/>
      <c r="F17" s="55" t="s">
        <v>19</v>
      </c>
      <c r="G17" s="255"/>
      <c r="H17" s="255"/>
      <c r="I17" s="255"/>
      <c r="J17" s="11">
        <f t="shared" si="2"/>
        <v>40</v>
      </c>
      <c r="K17" s="478"/>
      <c r="L17" s="479"/>
      <c r="N17" s="50">
        <v>30</v>
      </c>
      <c r="O17" s="50"/>
      <c r="P17" s="50">
        <v>-10</v>
      </c>
      <c r="Q17" s="50">
        <v>20</v>
      </c>
      <c r="R17" s="50"/>
      <c r="S17" s="50">
        <f t="shared" si="1"/>
        <v>40</v>
      </c>
    </row>
    <row r="18" spans="2:19" ht="12.75">
      <c r="B18" s="404"/>
      <c r="C18" s="405"/>
      <c r="D18" s="257" t="s">
        <v>315</v>
      </c>
      <c r="E18" s="254" t="s">
        <v>59</v>
      </c>
      <c r="F18" s="55" t="s">
        <v>20</v>
      </c>
      <c r="G18" s="254" t="s">
        <v>199</v>
      </c>
      <c r="H18" s="254"/>
      <c r="I18" s="254">
        <v>4</v>
      </c>
      <c r="J18" s="11">
        <f t="shared" si="2"/>
        <v>40</v>
      </c>
      <c r="K18" s="478"/>
      <c r="L18" s="479"/>
      <c r="N18" s="50">
        <v>20</v>
      </c>
      <c r="O18" s="50"/>
      <c r="P18" s="50"/>
      <c r="Q18" s="50">
        <v>20</v>
      </c>
      <c r="R18" s="50"/>
      <c r="S18" s="50">
        <f t="shared" si="1"/>
        <v>40</v>
      </c>
    </row>
    <row r="19" spans="2:19" ht="12.75">
      <c r="B19" s="324"/>
      <c r="C19" s="397"/>
      <c r="D19" s="258"/>
      <c r="E19" s="255"/>
      <c r="F19" s="55" t="s">
        <v>19</v>
      </c>
      <c r="G19" s="255"/>
      <c r="H19" s="255"/>
      <c r="I19" s="255"/>
      <c r="J19" s="11">
        <f t="shared" si="2"/>
        <v>30</v>
      </c>
      <c r="K19" s="243"/>
      <c r="L19" s="244"/>
      <c r="N19" s="50">
        <v>20</v>
      </c>
      <c r="O19" s="50"/>
      <c r="P19" s="50">
        <v>-10</v>
      </c>
      <c r="Q19" s="50">
        <v>20</v>
      </c>
      <c r="R19" s="50"/>
      <c r="S19" s="50">
        <f t="shared" si="1"/>
        <v>30</v>
      </c>
    </row>
    <row r="20" spans="2:19" ht="12.75">
      <c r="B20" s="16" t="s">
        <v>320</v>
      </c>
      <c r="C20" s="110"/>
      <c r="D20" s="17"/>
      <c r="E20" s="17"/>
      <c r="F20" s="17"/>
      <c r="G20" s="17"/>
      <c r="H20" s="17"/>
      <c r="I20" s="18"/>
      <c r="J20" s="54"/>
      <c r="K20" s="54"/>
      <c r="L20" s="19"/>
      <c r="N20" s="65"/>
      <c r="O20" s="66"/>
      <c r="P20" s="66"/>
      <c r="Q20" s="66"/>
      <c r="R20" s="66"/>
      <c r="S20" s="67"/>
    </row>
    <row r="21" spans="2:19" ht="12.75">
      <c r="B21" s="387" t="s">
        <v>154</v>
      </c>
      <c r="C21" s="388"/>
      <c r="D21" s="366" t="s">
        <v>52</v>
      </c>
      <c r="E21" s="366" t="s">
        <v>59</v>
      </c>
      <c r="F21" s="10" t="s">
        <v>20</v>
      </c>
      <c r="G21" s="366" t="s">
        <v>76</v>
      </c>
      <c r="H21" s="254"/>
      <c r="I21" s="385">
        <v>4</v>
      </c>
      <c r="J21" s="11">
        <f>S21</f>
        <v>50</v>
      </c>
      <c r="K21" s="241" t="s">
        <v>49</v>
      </c>
      <c r="L21" s="242"/>
      <c r="M21" s="169"/>
      <c r="N21" s="50">
        <v>30</v>
      </c>
      <c r="O21" s="50"/>
      <c r="P21" s="50"/>
      <c r="Q21" s="50">
        <v>20</v>
      </c>
      <c r="R21" s="50"/>
      <c r="S21" s="50">
        <f>SUM(N21:R21)</f>
        <v>50</v>
      </c>
    </row>
    <row r="22" spans="2:19" ht="12.75">
      <c r="B22" s="391"/>
      <c r="C22" s="458"/>
      <c r="D22" s="367"/>
      <c r="E22" s="367"/>
      <c r="F22" s="60" t="s">
        <v>19</v>
      </c>
      <c r="G22" s="367"/>
      <c r="H22" s="255"/>
      <c r="I22" s="386"/>
      <c r="J22" s="11">
        <f>S22</f>
        <v>40</v>
      </c>
      <c r="K22" s="243"/>
      <c r="L22" s="244"/>
      <c r="M22" s="213"/>
      <c r="N22" s="50">
        <v>30</v>
      </c>
      <c r="O22" s="50"/>
      <c r="P22" s="50">
        <v>-10</v>
      </c>
      <c r="Q22" s="50">
        <v>20</v>
      </c>
      <c r="R22" s="50"/>
      <c r="S22" s="50">
        <f>SUM(N22:R22)</f>
        <v>40</v>
      </c>
    </row>
    <row r="23" spans="2:19" ht="12.75">
      <c r="B23" s="304" t="s">
        <v>870</v>
      </c>
      <c r="C23" s="305"/>
      <c r="D23" s="85" t="s">
        <v>26</v>
      </c>
      <c r="E23" s="82" t="s">
        <v>59</v>
      </c>
      <c r="F23" s="134" t="s">
        <v>19</v>
      </c>
      <c r="G23" s="60"/>
      <c r="H23" s="60"/>
      <c r="I23" s="60">
        <v>4</v>
      </c>
      <c r="J23" s="11">
        <f>S23</f>
        <v>10</v>
      </c>
      <c r="K23" s="320" t="s">
        <v>71</v>
      </c>
      <c r="L23" s="321"/>
      <c r="N23" s="50">
        <v>20</v>
      </c>
      <c r="O23" s="50"/>
      <c r="P23" s="50">
        <v>-10</v>
      </c>
      <c r="Q23" s="50"/>
      <c r="R23" s="50"/>
      <c r="S23" s="50">
        <f>SUM(N23:R23)</f>
        <v>10</v>
      </c>
    </row>
    <row r="24" spans="2:19" ht="12.75">
      <c r="B24" s="120" t="s">
        <v>83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17"/>
      <c r="N24" s="48"/>
      <c r="O24" s="48"/>
      <c r="P24" s="48"/>
      <c r="Q24" s="48"/>
      <c r="R24" s="48"/>
      <c r="S24" s="48"/>
    </row>
    <row r="25" spans="2:19" ht="12.75">
      <c r="B25" s="174" t="s">
        <v>871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N25" s="48"/>
      <c r="O25" s="48"/>
      <c r="P25" s="48"/>
      <c r="Q25" s="48"/>
      <c r="R25" s="48"/>
      <c r="S25" s="48"/>
    </row>
    <row r="26" ht="10.5" customHeight="1"/>
    <row r="27" spans="2:19" ht="12.75">
      <c r="B27" t="s">
        <v>873</v>
      </c>
      <c r="N27" s="48"/>
      <c r="O27" s="48"/>
      <c r="P27" s="48"/>
      <c r="Q27" s="48"/>
      <c r="R27" s="48"/>
      <c r="S27" s="48"/>
    </row>
    <row r="28" spans="2:19" ht="12.75">
      <c r="B28" t="s">
        <v>462</v>
      </c>
      <c r="N28" s="48"/>
      <c r="O28" s="48"/>
      <c r="P28" s="48"/>
      <c r="Q28" s="48"/>
      <c r="R28" s="48"/>
      <c r="S28" s="48"/>
    </row>
    <row r="29" spans="14:19" ht="12.75">
      <c r="N29" s="48"/>
      <c r="O29" s="48"/>
      <c r="P29" s="48"/>
      <c r="Q29" s="48"/>
      <c r="R29" s="48"/>
      <c r="S29" s="48"/>
    </row>
    <row r="30" spans="2:19" ht="15.75">
      <c r="B30" s="228" t="s">
        <v>872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30"/>
      <c r="N30" s="231" t="s">
        <v>140</v>
      </c>
      <c r="O30" s="232"/>
      <c r="P30" s="232"/>
      <c r="Q30" s="232"/>
      <c r="R30" s="232"/>
      <c r="S30" s="233"/>
    </row>
    <row r="31" spans="2:19" ht="12.75" customHeight="1">
      <c r="B31" s="290" t="s">
        <v>39</v>
      </c>
      <c r="C31" s="291"/>
      <c r="D31" s="234" t="s">
        <v>40</v>
      </c>
      <c r="E31" s="235"/>
      <c r="F31" s="236"/>
      <c r="G31" s="234" t="s">
        <v>44</v>
      </c>
      <c r="H31" s="236"/>
      <c r="I31" s="237" t="s">
        <v>46</v>
      </c>
      <c r="J31" s="237" t="s">
        <v>54</v>
      </c>
      <c r="K31" s="248" t="s">
        <v>47</v>
      </c>
      <c r="L31" s="249"/>
      <c r="N31" s="239" t="s">
        <v>133</v>
      </c>
      <c r="O31" s="239" t="s">
        <v>42</v>
      </c>
      <c r="P31" s="239" t="s">
        <v>43</v>
      </c>
      <c r="Q31" s="239" t="s">
        <v>134</v>
      </c>
      <c r="R31" s="239" t="s">
        <v>132</v>
      </c>
      <c r="S31" s="239" t="s">
        <v>135</v>
      </c>
    </row>
    <row r="32" spans="2:19" ht="12.75">
      <c r="B32" s="292"/>
      <c r="C32" s="293"/>
      <c r="D32" s="47" t="s">
        <v>41</v>
      </c>
      <c r="E32" s="47" t="s">
        <v>42</v>
      </c>
      <c r="F32" s="47" t="s">
        <v>43</v>
      </c>
      <c r="G32" s="47" t="s">
        <v>45</v>
      </c>
      <c r="H32" s="47" t="s">
        <v>132</v>
      </c>
      <c r="I32" s="238"/>
      <c r="J32" s="238"/>
      <c r="K32" s="250"/>
      <c r="L32" s="251"/>
      <c r="N32" s="240"/>
      <c r="O32" s="240"/>
      <c r="P32" s="240"/>
      <c r="Q32" s="240"/>
      <c r="R32" s="240"/>
      <c r="S32" s="240"/>
    </row>
    <row r="33" spans="2:19" ht="12.75">
      <c r="B33" s="294" t="s">
        <v>141</v>
      </c>
      <c r="C33" s="295"/>
      <c r="D33" s="61" t="s">
        <v>142</v>
      </c>
      <c r="E33" s="61"/>
      <c r="F33" s="61"/>
      <c r="G33" s="61"/>
      <c r="H33" s="61"/>
      <c r="I33" s="63">
        <v>1</v>
      </c>
      <c r="J33" s="11">
        <f>S33</f>
        <v>30</v>
      </c>
      <c r="K33" s="252">
        <v>1</v>
      </c>
      <c r="L33" s="253"/>
      <c r="N33" s="64">
        <v>30</v>
      </c>
      <c r="O33" s="49"/>
      <c r="P33" s="49"/>
      <c r="Q33" s="49"/>
      <c r="R33" s="49"/>
      <c r="S33" s="50">
        <f>SUM(N33:R33)</f>
        <v>30</v>
      </c>
    </row>
    <row r="34" spans="2:19" ht="12.75">
      <c r="B34" s="16" t="s">
        <v>146</v>
      </c>
      <c r="C34" s="110"/>
      <c r="D34" s="17"/>
      <c r="E34" s="17"/>
      <c r="F34" s="17"/>
      <c r="G34" s="17"/>
      <c r="H34" s="17"/>
      <c r="I34" s="18"/>
      <c r="J34" s="54"/>
      <c r="K34" s="54"/>
      <c r="L34" s="19"/>
      <c r="N34" s="65"/>
      <c r="O34" s="66"/>
      <c r="P34" s="66"/>
      <c r="Q34" s="66"/>
      <c r="R34" s="66"/>
      <c r="S34" s="67"/>
    </row>
    <row r="35" spans="2:19" ht="12.75">
      <c r="B35" s="347" t="s">
        <v>198</v>
      </c>
      <c r="C35" s="259" t="s">
        <v>863</v>
      </c>
      <c r="D35" s="254" t="s">
        <v>156</v>
      </c>
      <c r="E35" s="10" t="s">
        <v>17</v>
      </c>
      <c r="F35" s="254" t="s">
        <v>21</v>
      </c>
      <c r="G35" s="254"/>
      <c r="H35" s="254" t="s">
        <v>190</v>
      </c>
      <c r="I35" s="254">
        <v>4</v>
      </c>
      <c r="J35" s="11">
        <f aca="true" t="shared" si="3" ref="J35:J46">S35</f>
        <v>110</v>
      </c>
      <c r="K35" s="241" t="s">
        <v>537</v>
      </c>
      <c r="L35" s="242"/>
      <c r="N35" s="50">
        <v>40</v>
      </c>
      <c r="O35" s="50">
        <v>40</v>
      </c>
      <c r="P35" s="50">
        <v>20</v>
      </c>
      <c r="Q35" s="50"/>
      <c r="R35" s="50">
        <v>10</v>
      </c>
      <c r="S35" s="50">
        <f aca="true" t="shared" si="4" ref="S35:S46">SUM(N35:R35)</f>
        <v>110</v>
      </c>
    </row>
    <row r="36" spans="2:19" ht="12.75">
      <c r="B36" s="349"/>
      <c r="C36" s="260"/>
      <c r="D36" s="255"/>
      <c r="E36" s="10" t="s">
        <v>16</v>
      </c>
      <c r="F36" s="255"/>
      <c r="G36" s="255"/>
      <c r="H36" s="255"/>
      <c r="I36" s="255"/>
      <c r="J36" s="11">
        <f t="shared" si="3"/>
        <v>90</v>
      </c>
      <c r="K36" s="243"/>
      <c r="L36" s="244"/>
      <c r="N36" s="50">
        <v>40</v>
      </c>
      <c r="O36" s="50">
        <v>20</v>
      </c>
      <c r="P36" s="50">
        <v>20</v>
      </c>
      <c r="Q36" s="50"/>
      <c r="R36" s="50">
        <v>10</v>
      </c>
      <c r="S36" s="50">
        <f t="shared" si="4"/>
        <v>90</v>
      </c>
    </row>
    <row r="37" spans="2:19" ht="12.75">
      <c r="B37" s="351"/>
      <c r="C37" s="71" t="s">
        <v>864</v>
      </c>
      <c r="D37" s="60" t="s">
        <v>156</v>
      </c>
      <c r="E37" s="10" t="s">
        <v>17</v>
      </c>
      <c r="F37" s="79" t="s">
        <v>21</v>
      </c>
      <c r="G37" s="178"/>
      <c r="H37" s="79" t="s">
        <v>190</v>
      </c>
      <c r="I37" s="79">
        <v>4</v>
      </c>
      <c r="J37" s="81">
        <f t="shared" si="3"/>
        <v>110</v>
      </c>
      <c r="K37" s="480" t="s">
        <v>105</v>
      </c>
      <c r="L37" s="481"/>
      <c r="N37" s="50">
        <v>40</v>
      </c>
      <c r="O37" s="50">
        <v>40</v>
      </c>
      <c r="P37" s="50">
        <v>20</v>
      </c>
      <c r="Q37" s="50"/>
      <c r="R37" s="50">
        <v>10</v>
      </c>
      <c r="S37" s="50">
        <f t="shared" si="4"/>
        <v>110</v>
      </c>
    </row>
    <row r="38" spans="2:19" ht="12.75">
      <c r="B38" s="71" t="s">
        <v>866</v>
      </c>
      <c r="C38" s="71" t="s">
        <v>864</v>
      </c>
      <c r="D38" s="60" t="s">
        <v>156</v>
      </c>
      <c r="E38" s="60" t="s">
        <v>16</v>
      </c>
      <c r="F38" s="10" t="s">
        <v>21</v>
      </c>
      <c r="G38" s="60" t="s">
        <v>484</v>
      </c>
      <c r="H38" s="60"/>
      <c r="I38" s="60">
        <v>4</v>
      </c>
      <c r="J38" s="11">
        <f t="shared" si="3"/>
        <v>90</v>
      </c>
      <c r="K38" s="252" t="s">
        <v>93</v>
      </c>
      <c r="L38" s="253"/>
      <c r="N38" s="50">
        <v>40</v>
      </c>
      <c r="O38" s="50">
        <v>20</v>
      </c>
      <c r="P38" s="50">
        <v>20</v>
      </c>
      <c r="Q38" s="50">
        <v>10</v>
      </c>
      <c r="R38" s="50"/>
      <c r="S38" s="50">
        <f t="shared" si="4"/>
        <v>90</v>
      </c>
    </row>
    <row r="39" spans="2:19" ht="12.75">
      <c r="B39" s="322" t="s">
        <v>460</v>
      </c>
      <c r="C39" s="396"/>
      <c r="D39" s="254" t="s">
        <v>52</v>
      </c>
      <c r="E39" s="254" t="s">
        <v>59</v>
      </c>
      <c r="F39" s="55" t="s">
        <v>20</v>
      </c>
      <c r="G39" s="254" t="s">
        <v>74</v>
      </c>
      <c r="H39" s="254"/>
      <c r="I39" s="254">
        <v>4</v>
      </c>
      <c r="J39" s="11">
        <f t="shared" si="3"/>
        <v>50</v>
      </c>
      <c r="K39" s="241" t="s">
        <v>49</v>
      </c>
      <c r="L39" s="242"/>
      <c r="N39" s="50">
        <v>30</v>
      </c>
      <c r="O39" s="50"/>
      <c r="P39" s="50"/>
      <c r="Q39" s="50">
        <v>20</v>
      </c>
      <c r="R39" s="50"/>
      <c r="S39" s="50">
        <f t="shared" si="4"/>
        <v>50</v>
      </c>
    </row>
    <row r="40" spans="2:19" ht="12.75">
      <c r="B40" s="404"/>
      <c r="C40" s="405"/>
      <c r="D40" s="255"/>
      <c r="E40" s="255"/>
      <c r="F40" s="55" t="s">
        <v>19</v>
      </c>
      <c r="G40" s="255"/>
      <c r="H40" s="255"/>
      <c r="I40" s="255"/>
      <c r="J40" s="11">
        <f t="shared" si="3"/>
        <v>40</v>
      </c>
      <c r="K40" s="478"/>
      <c r="L40" s="479"/>
      <c r="N40" s="50">
        <v>30</v>
      </c>
      <c r="O40" s="50"/>
      <c r="P40" s="50">
        <v>-10</v>
      </c>
      <c r="Q40" s="50">
        <v>20</v>
      </c>
      <c r="R40" s="50"/>
      <c r="S40" s="50">
        <f t="shared" si="4"/>
        <v>40</v>
      </c>
    </row>
    <row r="41" spans="2:19" ht="12.75">
      <c r="B41" s="404"/>
      <c r="C41" s="405"/>
      <c r="D41" s="257" t="s">
        <v>315</v>
      </c>
      <c r="E41" s="254" t="s">
        <v>59</v>
      </c>
      <c r="F41" s="55" t="s">
        <v>20</v>
      </c>
      <c r="G41" s="254" t="s">
        <v>74</v>
      </c>
      <c r="H41" s="254"/>
      <c r="I41" s="254">
        <v>4</v>
      </c>
      <c r="J41" s="11">
        <f t="shared" si="3"/>
        <v>40</v>
      </c>
      <c r="K41" s="478"/>
      <c r="L41" s="479"/>
      <c r="N41" s="50">
        <v>20</v>
      </c>
      <c r="O41" s="50"/>
      <c r="P41" s="50"/>
      <c r="Q41" s="50">
        <v>20</v>
      </c>
      <c r="R41" s="50"/>
      <c r="S41" s="50">
        <f t="shared" si="4"/>
        <v>40</v>
      </c>
    </row>
    <row r="42" spans="2:19" ht="12.75">
      <c r="B42" s="324"/>
      <c r="C42" s="397"/>
      <c r="D42" s="258"/>
      <c r="E42" s="255"/>
      <c r="F42" s="55" t="s">
        <v>19</v>
      </c>
      <c r="G42" s="255"/>
      <c r="H42" s="255"/>
      <c r="I42" s="255"/>
      <c r="J42" s="11">
        <f t="shared" si="3"/>
        <v>30</v>
      </c>
      <c r="K42" s="478"/>
      <c r="L42" s="479"/>
      <c r="N42" s="50">
        <v>20</v>
      </c>
      <c r="O42" s="50"/>
      <c r="P42" s="50">
        <v>-10</v>
      </c>
      <c r="Q42" s="50">
        <v>20</v>
      </c>
      <c r="R42" s="50"/>
      <c r="S42" s="50">
        <f t="shared" si="4"/>
        <v>30</v>
      </c>
    </row>
    <row r="43" spans="2:19" ht="12.75">
      <c r="B43" s="322" t="s">
        <v>868</v>
      </c>
      <c r="C43" s="396"/>
      <c r="D43" s="254" t="s">
        <v>52</v>
      </c>
      <c r="E43" s="254" t="s">
        <v>59</v>
      </c>
      <c r="F43" s="55" t="s">
        <v>20</v>
      </c>
      <c r="G43" s="254" t="s">
        <v>199</v>
      </c>
      <c r="H43" s="254"/>
      <c r="I43" s="254">
        <v>4</v>
      </c>
      <c r="J43" s="11">
        <f t="shared" si="3"/>
        <v>50</v>
      </c>
      <c r="K43" s="241" t="s">
        <v>49</v>
      </c>
      <c r="L43" s="242"/>
      <c r="N43" s="50">
        <v>30</v>
      </c>
      <c r="O43" s="50"/>
      <c r="P43" s="50"/>
      <c r="Q43" s="50">
        <v>20</v>
      </c>
      <c r="R43" s="50"/>
      <c r="S43" s="50">
        <f t="shared" si="4"/>
        <v>50</v>
      </c>
    </row>
    <row r="44" spans="2:19" ht="12.75">
      <c r="B44" s="404"/>
      <c r="C44" s="405"/>
      <c r="D44" s="255"/>
      <c r="E44" s="255"/>
      <c r="F44" s="55" t="s">
        <v>19</v>
      </c>
      <c r="G44" s="255"/>
      <c r="H44" s="255"/>
      <c r="I44" s="255"/>
      <c r="J44" s="11">
        <f t="shared" si="3"/>
        <v>40</v>
      </c>
      <c r="K44" s="478"/>
      <c r="L44" s="479"/>
      <c r="N44" s="50">
        <v>30</v>
      </c>
      <c r="O44" s="50"/>
      <c r="P44" s="50">
        <v>-10</v>
      </c>
      <c r="Q44" s="50">
        <v>20</v>
      </c>
      <c r="R44" s="50"/>
      <c r="S44" s="50">
        <f t="shared" si="4"/>
        <v>40</v>
      </c>
    </row>
    <row r="45" spans="2:19" ht="12.75">
      <c r="B45" s="404"/>
      <c r="C45" s="405"/>
      <c r="D45" s="257" t="s">
        <v>315</v>
      </c>
      <c r="E45" s="254" t="s">
        <v>59</v>
      </c>
      <c r="F45" s="55" t="s">
        <v>20</v>
      </c>
      <c r="G45" s="254" t="s">
        <v>199</v>
      </c>
      <c r="H45" s="254"/>
      <c r="I45" s="254">
        <v>4</v>
      </c>
      <c r="J45" s="11">
        <f t="shared" si="3"/>
        <v>40</v>
      </c>
      <c r="K45" s="478"/>
      <c r="L45" s="479"/>
      <c r="N45" s="50">
        <v>20</v>
      </c>
      <c r="O45" s="50"/>
      <c r="P45" s="50"/>
      <c r="Q45" s="50">
        <v>20</v>
      </c>
      <c r="R45" s="50"/>
      <c r="S45" s="50">
        <f t="shared" si="4"/>
        <v>40</v>
      </c>
    </row>
    <row r="46" spans="2:19" ht="12.75">
      <c r="B46" s="324"/>
      <c r="C46" s="397"/>
      <c r="D46" s="258"/>
      <c r="E46" s="255"/>
      <c r="F46" s="55" t="s">
        <v>19</v>
      </c>
      <c r="G46" s="255"/>
      <c r="H46" s="255"/>
      <c r="I46" s="255"/>
      <c r="J46" s="11">
        <f t="shared" si="3"/>
        <v>30</v>
      </c>
      <c r="K46" s="478"/>
      <c r="L46" s="479"/>
      <c r="N46" s="50">
        <v>20</v>
      </c>
      <c r="O46" s="50"/>
      <c r="P46" s="50">
        <v>-10</v>
      </c>
      <c r="Q46" s="50">
        <v>20</v>
      </c>
      <c r="R46" s="50"/>
      <c r="S46" s="50">
        <f t="shared" si="4"/>
        <v>30</v>
      </c>
    </row>
    <row r="47" spans="14:19" ht="12.75">
      <c r="N47" s="48"/>
      <c r="O47" s="48"/>
      <c r="P47" s="48"/>
      <c r="Q47" s="48"/>
      <c r="R47" s="48"/>
      <c r="S47" s="48"/>
    </row>
    <row r="48" spans="2:19" ht="12.75">
      <c r="B48" s="137" t="s">
        <v>994</v>
      </c>
      <c r="N48" s="48"/>
      <c r="O48" s="48"/>
      <c r="P48" s="48"/>
      <c r="Q48" s="48"/>
      <c r="R48" s="48"/>
      <c r="S48" s="48"/>
    </row>
    <row r="49" spans="14:19" ht="12.75">
      <c r="N49" s="48"/>
      <c r="O49" s="48"/>
      <c r="P49" s="48"/>
      <c r="Q49" s="48"/>
      <c r="R49" s="48"/>
      <c r="S49" s="48"/>
    </row>
    <row r="50" spans="14:19" ht="12.75">
      <c r="N50" s="48"/>
      <c r="O50" s="48"/>
      <c r="P50" s="48"/>
      <c r="Q50" s="48"/>
      <c r="R50" s="48"/>
      <c r="S50" s="48"/>
    </row>
    <row r="51" spans="14:19" ht="12.75">
      <c r="N51" s="48"/>
      <c r="O51" s="48"/>
      <c r="P51" s="48"/>
      <c r="Q51" s="48"/>
      <c r="R51" s="48"/>
      <c r="S51" s="48"/>
    </row>
    <row r="52" spans="14:19" ht="12.75">
      <c r="N52" s="48"/>
      <c r="O52" s="48"/>
      <c r="P52" s="48"/>
      <c r="Q52" s="48"/>
      <c r="R52" s="48"/>
      <c r="S52" s="48"/>
    </row>
    <row r="53" spans="14:19" ht="12.75">
      <c r="N53" s="48"/>
      <c r="O53" s="48"/>
      <c r="P53" s="48"/>
      <c r="Q53" s="48"/>
      <c r="R53" s="48"/>
      <c r="S53" s="48"/>
    </row>
    <row r="54" spans="14:19" ht="12.75">
      <c r="N54" s="48"/>
      <c r="O54" s="48"/>
      <c r="P54" s="48"/>
      <c r="Q54" s="48"/>
      <c r="R54" s="48"/>
      <c r="S54" s="48"/>
    </row>
    <row r="55" spans="14:19" ht="12.75">
      <c r="N55" s="48"/>
      <c r="O55" s="48"/>
      <c r="P55" s="48"/>
      <c r="Q55" s="48"/>
      <c r="R55" s="48"/>
      <c r="S55" s="48"/>
    </row>
    <row r="56" spans="14:19" ht="12.75">
      <c r="N56" s="48"/>
      <c r="O56" s="48"/>
      <c r="P56" s="48"/>
      <c r="Q56" s="48"/>
      <c r="R56" s="48"/>
      <c r="S56" s="48"/>
    </row>
    <row r="57" spans="14:19" ht="12.75">
      <c r="N57" s="48"/>
      <c r="O57" s="48"/>
      <c r="P57" s="48"/>
      <c r="Q57" s="48"/>
      <c r="R57" s="48"/>
      <c r="S57" s="48"/>
    </row>
    <row r="58" spans="14:19" ht="12.75">
      <c r="N58" s="48"/>
      <c r="O58" s="48"/>
      <c r="P58" s="48"/>
      <c r="Q58" s="48"/>
      <c r="R58" s="48"/>
      <c r="S58" s="48"/>
    </row>
    <row r="59" spans="14:19" ht="12.75">
      <c r="N59" s="48"/>
      <c r="O59" s="48"/>
      <c r="P59" s="48"/>
      <c r="Q59" s="48"/>
      <c r="R59" s="48"/>
      <c r="S59" s="48"/>
    </row>
    <row r="60" spans="14:19" ht="12.75">
      <c r="N60" s="48"/>
      <c r="O60" s="48"/>
      <c r="P60" s="48"/>
      <c r="Q60" s="48"/>
      <c r="R60" s="48"/>
      <c r="S60" s="48"/>
    </row>
    <row r="61" spans="14:19" ht="12.75">
      <c r="N61" s="48"/>
      <c r="O61" s="48"/>
      <c r="P61" s="48"/>
      <c r="Q61" s="48"/>
      <c r="R61" s="48"/>
      <c r="S61" s="48"/>
    </row>
    <row r="62" spans="14:19" ht="12.75">
      <c r="N62" s="48"/>
      <c r="O62" s="48"/>
      <c r="P62" s="48"/>
      <c r="Q62" s="48"/>
      <c r="R62" s="48"/>
      <c r="S62" s="48"/>
    </row>
    <row r="63" spans="14:19" ht="12.75">
      <c r="N63" s="48"/>
      <c r="O63" s="48"/>
      <c r="P63" s="48"/>
      <c r="Q63" s="48"/>
      <c r="R63" s="48"/>
      <c r="S63" s="48"/>
    </row>
    <row r="64" spans="14:19" ht="12.75">
      <c r="N64" s="48"/>
      <c r="O64" s="48"/>
      <c r="P64" s="48"/>
      <c r="Q64" s="48"/>
      <c r="R64" s="48"/>
      <c r="S64" s="48"/>
    </row>
    <row r="65" spans="14:19" ht="12.75">
      <c r="N65" s="48"/>
      <c r="O65" s="48"/>
      <c r="P65" s="48"/>
      <c r="Q65" s="48"/>
      <c r="R65" s="48"/>
      <c r="S65" s="48"/>
    </row>
    <row r="66" spans="14:19" ht="12.75">
      <c r="N66" s="48"/>
      <c r="O66" s="48"/>
      <c r="P66" s="48"/>
      <c r="Q66" s="48"/>
      <c r="R66" s="48"/>
      <c r="S66" s="48"/>
    </row>
    <row r="67" spans="14:19" ht="12.75">
      <c r="N67" s="48"/>
      <c r="O67" s="48"/>
      <c r="P67" s="48"/>
      <c r="Q67" s="48"/>
      <c r="R67" s="48"/>
      <c r="S67" s="48"/>
    </row>
    <row r="68" spans="14:19" ht="12.75">
      <c r="N68" s="48"/>
      <c r="O68" s="48"/>
      <c r="P68" s="48"/>
      <c r="Q68" s="48"/>
      <c r="R68" s="48"/>
      <c r="S68" s="48"/>
    </row>
  </sheetData>
  <sheetProtection/>
  <mergeCells count="111">
    <mergeCell ref="H43:H44"/>
    <mergeCell ref="I43:I44"/>
    <mergeCell ref="K43:L46"/>
    <mergeCell ref="D45:D46"/>
    <mergeCell ref="E45:E46"/>
    <mergeCell ref="G45:G46"/>
    <mergeCell ref="H45:H46"/>
    <mergeCell ref="I45:I46"/>
    <mergeCell ref="B43:C46"/>
    <mergeCell ref="D43:D44"/>
    <mergeCell ref="E43:E44"/>
    <mergeCell ref="G43:G44"/>
    <mergeCell ref="B39:C42"/>
    <mergeCell ref="D39:D40"/>
    <mergeCell ref="E39:E40"/>
    <mergeCell ref="G39:G40"/>
    <mergeCell ref="E41:E42"/>
    <mergeCell ref="G41:G42"/>
    <mergeCell ref="H39:H40"/>
    <mergeCell ref="I39:I40"/>
    <mergeCell ref="K39:L42"/>
    <mergeCell ref="D41:D42"/>
    <mergeCell ref="H41:H42"/>
    <mergeCell ref="I41:I42"/>
    <mergeCell ref="H35:H36"/>
    <mergeCell ref="I35:I36"/>
    <mergeCell ref="K35:L36"/>
    <mergeCell ref="K37:L37"/>
    <mergeCell ref="C35:C36"/>
    <mergeCell ref="D35:D36"/>
    <mergeCell ref="F35:F36"/>
    <mergeCell ref="G35:G36"/>
    <mergeCell ref="N30:S30"/>
    <mergeCell ref="D31:F31"/>
    <mergeCell ref="I31:I32"/>
    <mergeCell ref="J31:J32"/>
    <mergeCell ref="N31:N32"/>
    <mergeCell ref="O31:O32"/>
    <mergeCell ref="Q31:Q32"/>
    <mergeCell ref="P31:P32"/>
    <mergeCell ref="R31:R32"/>
    <mergeCell ref="S31:S32"/>
    <mergeCell ref="K16:L19"/>
    <mergeCell ref="D21:D22"/>
    <mergeCell ref="K21:L22"/>
    <mergeCell ref="G16:G17"/>
    <mergeCell ref="H16:H17"/>
    <mergeCell ref="I16:I17"/>
    <mergeCell ref="D18:D19"/>
    <mergeCell ref="E18:E19"/>
    <mergeCell ref="G18:G19"/>
    <mergeCell ref="H18:H19"/>
    <mergeCell ref="I18:I19"/>
    <mergeCell ref="D14:D15"/>
    <mergeCell ref="B16:C19"/>
    <mergeCell ref="D16:D17"/>
    <mergeCell ref="E16:E17"/>
    <mergeCell ref="K9:L9"/>
    <mergeCell ref="K10:L10"/>
    <mergeCell ref="B11:C11"/>
    <mergeCell ref="E14:E15"/>
    <mergeCell ref="G14:G15"/>
    <mergeCell ref="B12:C15"/>
    <mergeCell ref="E12:E13"/>
    <mergeCell ref="G12:G13"/>
    <mergeCell ref="F7:F8"/>
    <mergeCell ref="G7:G8"/>
    <mergeCell ref="H7:H8"/>
    <mergeCell ref="K38:L38"/>
    <mergeCell ref="B23:C23"/>
    <mergeCell ref="B30:L30"/>
    <mergeCell ref="B31:C32"/>
    <mergeCell ref="G31:H31"/>
    <mergeCell ref="K31:L32"/>
    <mergeCell ref="K23:L23"/>
    <mergeCell ref="B33:C33"/>
    <mergeCell ref="K33:L33"/>
    <mergeCell ref="B35:B37"/>
    <mergeCell ref="H21:H22"/>
    <mergeCell ref="I21:I22"/>
    <mergeCell ref="B21:C22"/>
    <mergeCell ref="E21:E22"/>
    <mergeCell ref="G21:G22"/>
    <mergeCell ref="H12:H13"/>
    <mergeCell ref="I12:I13"/>
    <mergeCell ref="D12:D13"/>
    <mergeCell ref="H14:H15"/>
    <mergeCell ref="I14:I15"/>
    <mergeCell ref="K11:L11"/>
    <mergeCell ref="K12:L15"/>
    <mergeCell ref="B5:C5"/>
    <mergeCell ref="K5:L5"/>
    <mergeCell ref="B7:B9"/>
    <mergeCell ref="Q3:Q4"/>
    <mergeCell ref="K3:L4"/>
    <mergeCell ref="N3:N4"/>
    <mergeCell ref="O3:O4"/>
    <mergeCell ref="C7:C8"/>
    <mergeCell ref="B2:L2"/>
    <mergeCell ref="N2:S2"/>
    <mergeCell ref="B3:C4"/>
    <mergeCell ref="D3:F3"/>
    <mergeCell ref="G3:H3"/>
    <mergeCell ref="I3:I4"/>
    <mergeCell ref="J3:J4"/>
    <mergeCell ref="K7:L8"/>
    <mergeCell ref="D7:D8"/>
    <mergeCell ref="P3:P4"/>
    <mergeCell ref="R3:R4"/>
    <mergeCell ref="I7:I8"/>
    <mergeCell ref="S3:S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11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.8515625" style="0" customWidth="1"/>
    <col min="2" max="2" width="12.8515625" style="0" customWidth="1"/>
    <col min="3" max="3" width="12.421875" style="0" customWidth="1"/>
    <col min="4" max="4" width="15.710937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8515625" style="0" customWidth="1"/>
    <col min="12" max="12" width="9.28125" style="0" customWidth="1"/>
    <col min="13" max="13" width="2.421875" style="0" customWidth="1"/>
    <col min="14" max="14" width="7.8515625" style="0" customWidth="1"/>
    <col min="15" max="15" width="8.00390625" style="0" customWidth="1"/>
    <col min="16" max="16" width="8.140625" style="0" customWidth="1"/>
    <col min="18" max="18" width="8.140625" style="0" customWidth="1"/>
  </cols>
  <sheetData>
    <row r="1" ht="8.25" customHeight="1"/>
    <row r="2" spans="2:19" ht="15.75">
      <c r="B2" s="228" t="s">
        <v>968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M5" s="166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47" t="s">
        <v>31</v>
      </c>
      <c r="C7" s="348"/>
      <c r="D7" s="254" t="s">
        <v>156</v>
      </c>
      <c r="E7" s="1" t="s">
        <v>17</v>
      </c>
      <c r="F7" s="254" t="s">
        <v>20</v>
      </c>
      <c r="G7" s="254"/>
      <c r="H7" s="254"/>
      <c r="I7" s="254">
        <v>4</v>
      </c>
      <c r="J7" s="11">
        <f>S7</f>
        <v>80</v>
      </c>
      <c r="K7" s="277" t="s">
        <v>49</v>
      </c>
      <c r="L7" s="278"/>
      <c r="N7" s="50">
        <v>40</v>
      </c>
      <c r="O7" s="50">
        <v>40</v>
      </c>
      <c r="P7" s="50"/>
      <c r="Q7" s="50"/>
      <c r="R7" s="50"/>
      <c r="S7" s="50">
        <f>SUM(N7:R7)</f>
        <v>80</v>
      </c>
    </row>
    <row r="8" spans="2:19" ht="12.75">
      <c r="B8" s="351"/>
      <c r="C8" s="352"/>
      <c r="D8" s="255"/>
      <c r="E8" s="1" t="s">
        <v>16</v>
      </c>
      <c r="F8" s="255"/>
      <c r="G8" s="255"/>
      <c r="H8" s="255"/>
      <c r="I8" s="255"/>
      <c r="J8" s="11">
        <f>S8</f>
        <v>60</v>
      </c>
      <c r="K8" s="484"/>
      <c r="L8" s="485"/>
      <c r="N8" s="50">
        <v>40</v>
      </c>
      <c r="O8" s="50">
        <v>20</v>
      </c>
      <c r="P8" s="50"/>
      <c r="Q8" s="50"/>
      <c r="R8" s="50"/>
      <c r="S8" s="50">
        <f>SUM(N8:R8)</f>
        <v>60</v>
      </c>
    </row>
    <row r="9" spans="2:19" ht="12.75">
      <c r="B9" s="16" t="s">
        <v>55</v>
      </c>
      <c r="C9" s="110"/>
      <c r="D9" s="17"/>
      <c r="E9" s="17"/>
      <c r="F9" s="17"/>
      <c r="G9" s="17"/>
      <c r="H9" s="17"/>
      <c r="I9" s="18"/>
      <c r="J9" s="54"/>
      <c r="K9" s="54"/>
      <c r="L9" s="19"/>
      <c r="N9" s="51"/>
      <c r="O9" s="52"/>
      <c r="P9" s="52"/>
      <c r="Q9" s="52"/>
      <c r="R9" s="52"/>
      <c r="S9" s="53"/>
    </row>
    <row r="10" spans="2:19" ht="12.75">
      <c r="B10" s="347" t="s">
        <v>61</v>
      </c>
      <c r="C10" s="348"/>
      <c r="D10" s="254" t="s">
        <v>24</v>
      </c>
      <c r="E10" s="1" t="s">
        <v>17</v>
      </c>
      <c r="F10" s="254" t="s">
        <v>20</v>
      </c>
      <c r="G10" s="257" t="s">
        <v>60</v>
      </c>
      <c r="H10" s="254" t="s">
        <v>57</v>
      </c>
      <c r="I10" s="254">
        <v>4</v>
      </c>
      <c r="J10" s="11">
        <f aca="true" t="shared" si="0" ref="J10:J17">S10</f>
        <v>110</v>
      </c>
      <c r="K10" s="261" t="s">
        <v>63</v>
      </c>
      <c r="L10" s="262"/>
      <c r="N10" s="50">
        <v>40</v>
      </c>
      <c r="O10" s="50">
        <v>40</v>
      </c>
      <c r="P10" s="50"/>
      <c r="Q10" s="50">
        <v>20</v>
      </c>
      <c r="R10" s="50">
        <v>10</v>
      </c>
      <c r="S10" s="50">
        <f aca="true" t="shared" si="1" ref="S10:S17">SUM(N10:R10)</f>
        <v>110</v>
      </c>
    </row>
    <row r="11" spans="2:19" ht="12.75">
      <c r="B11" s="351"/>
      <c r="C11" s="352"/>
      <c r="D11" s="255"/>
      <c r="E11" s="1" t="s">
        <v>16</v>
      </c>
      <c r="F11" s="255"/>
      <c r="G11" s="258"/>
      <c r="H11" s="255"/>
      <c r="I11" s="255"/>
      <c r="J11" s="11">
        <f t="shared" si="0"/>
        <v>90</v>
      </c>
      <c r="K11" s="263"/>
      <c r="L11" s="264"/>
      <c r="N11" s="50">
        <v>40</v>
      </c>
      <c r="O11" s="50">
        <v>20</v>
      </c>
      <c r="P11" s="50"/>
      <c r="Q11" s="50">
        <v>20</v>
      </c>
      <c r="R11" s="50">
        <v>10</v>
      </c>
      <c r="S11" s="50">
        <f t="shared" si="1"/>
        <v>90</v>
      </c>
    </row>
    <row r="12" spans="2:19" ht="12.75">
      <c r="B12" s="347" t="s">
        <v>62</v>
      </c>
      <c r="C12" s="348"/>
      <c r="D12" s="254" t="s">
        <v>24</v>
      </c>
      <c r="E12" s="1" t="s">
        <v>17</v>
      </c>
      <c r="F12" s="257" t="s">
        <v>21</v>
      </c>
      <c r="G12" s="254"/>
      <c r="H12" s="254" t="s">
        <v>57</v>
      </c>
      <c r="I12" s="254">
        <v>4</v>
      </c>
      <c r="J12" s="11">
        <f t="shared" si="0"/>
        <v>110</v>
      </c>
      <c r="K12" s="261" t="s">
        <v>63</v>
      </c>
      <c r="L12" s="262"/>
      <c r="N12" s="50">
        <v>40</v>
      </c>
      <c r="O12" s="50">
        <v>40</v>
      </c>
      <c r="P12" s="50">
        <v>20</v>
      </c>
      <c r="Q12" s="50"/>
      <c r="R12" s="50">
        <v>10</v>
      </c>
      <c r="S12" s="50">
        <f t="shared" si="1"/>
        <v>110</v>
      </c>
    </row>
    <row r="13" spans="2:19" ht="12.75">
      <c r="B13" s="351"/>
      <c r="C13" s="352"/>
      <c r="D13" s="255"/>
      <c r="E13" s="1" t="s">
        <v>16</v>
      </c>
      <c r="F13" s="258"/>
      <c r="G13" s="255"/>
      <c r="H13" s="255"/>
      <c r="I13" s="255"/>
      <c r="J13" s="11">
        <f t="shared" si="0"/>
        <v>90</v>
      </c>
      <c r="K13" s="263"/>
      <c r="L13" s="264"/>
      <c r="N13" s="50">
        <v>40</v>
      </c>
      <c r="O13" s="50">
        <v>20</v>
      </c>
      <c r="P13" s="50">
        <v>20</v>
      </c>
      <c r="Q13" s="50"/>
      <c r="R13" s="50">
        <v>10</v>
      </c>
      <c r="S13" s="50">
        <f t="shared" si="1"/>
        <v>90</v>
      </c>
    </row>
    <row r="14" spans="2:19" ht="25.5">
      <c r="B14" s="414" t="s">
        <v>56</v>
      </c>
      <c r="C14" s="415"/>
      <c r="D14" s="1" t="s">
        <v>24</v>
      </c>
      <c r="E14" s="1" t="s">
        <v>17</v>
      </c>
      <c r="F14" s="7" t="s">
        <v>21</v>
      </c>
      <c r="G14" s="6"/>
      <c r="H14" s="217" t="s">
        <v>996</v>
      </c>
      <c r="I14" s="5">
        <v>2</v>
      </c>
      <c r="J14" s="11">
        <f t="shared" si="0"/>
        <v>60</v>
      </c>
      <c r="K14" s="488" t="s">
        <v>58</v>
      </c>
      <c r="L14" s="489"/>
      <c r="N14" s="50">
        <v>40</v>
      </c>
      <c r="O14" s="50">
        <v>40</v>
      </c>
      <c r="P14" s="50">
        <v>20</v>
      </c>
      <c r="Q14" s="50"/>
      <c r="R14" s="50">
        <f>(SUM(N14:Q14)/2)*-1+10</f>
        <v>-40</v>
      </c>
      <c r="S14" s="50">
        <f t="shared" si="1"/>
        <v>60</v>
      </c>
    </row>
    <row r="15" spans="2:19" ht="12.75">
      <c r="B15" s="441" t="s">
        <v>136</v>
      </c>
      <c r="C15" s="442"/>
      <c r="D15" s="254" t="s">
        <v>52</v>
      </c>
      <c r="E15" s="1" t="s">
        <v>59</v>
      </c>
      <c r="F15" s="257" t="s">
        <v>20</v>
      </c>
      <c r="G15" s="254" t="s">
        <v>60</v>
      </c>
      <c r="H15" s="254"/>
      <c r="I15" s="254">
        <v>4</v>
      </c>
      <c r="J15" s="11">
        <f t="shared" si="0"/>
        <v>50</v>
      </c>
      <c r="K15" s="268" t="s">
        <v>64</v>
      </c>
      <c r="L15" s="269"/>
      <c r="N15" s="50">
        <v>30</v>
      </c>
      <c r="O15" s="50"/>
      <c r="P15" s="50"/>
      <c r="Q15" s="50">
        <v>20</v>
      </c>
      <c r="R15" s="50"/>
      <c r="S15" s="50">
        <f t="shared" si="1"/>
        <v>50</v>
      </c>
    </row>
    <row r="16" spans="2:19" ht="12.75">
      <c r="B16" s="443"/>
      <c r="C16" s="444"/>
      <c r="D16" s="256"/>
      <c r="E16" s="68" t="s">
        <v>16</v>
      </c>
      <c r="F16" s="267"/>
      <c r="G16" s="256"/>
      <c r="H16" s="256"/>
      <c r="I16" s="256"/>
      <c r="J16" s="46">
        <f t="shared" si="0"/>
        <v>70</v>
      </c>
      <c r="K16" s="270"/>
      <c r="L16" s="271"/>
      <c r="N16" s="50">
        <v>30</v>
      </c>
      <c r="O16" s="50">
        <v>20</v>
      </c>
      <c r="P16" s="50"/>
      <c r="Q16" s="50">
        <v>20</v>
      </c>
      <c r="R16" s="50"/>
      <c r="S16" s="50">
        <f t="shared" si="1"/>
        <v>70</v>
      </c>
    </row>
    <row r="17" spans="2:19" ht="12.75">
      <c r="B17" s="449" t="s">
        <v>143</v>
      </c>
      <c r="C17" s="450"/>
      <c r="D17" s="10"/>
      <c r="E17" s="1"/>
      <c r="F17" s="55"/>
      <c r="G17" s="10"/>
      <c r="H17" s="10" t="s">
        <v>144</v>
      </c>
      <c r="I17" s="10">
        <v>1</v>
      </c>
      <c r="J17" s="11">
        <f t="shared" si="0"/>
        <v>10</v>
      </c>
      <c r="K17" s="490" t="s">
        <v>145</v>
      </c>
      <c r="L17" s="424"/>
      <c r="N17" s="50"/>
      <c r="O17" s="50"/>
      <c r="P17" s="50"/>
      <c r="Q17" s="50"/>
      <c r="R17" s="50">
        <v>10</v>
      </c>
      <c r="S17" s="50">
        <f t="shared" si="1"/>
        <v>10</v>
      </c>
    </row>
    <row r="18" spans="2:19" ht="12.75">
      <c r="B18" s="16" t="s">
        <v>65</v>
      </c>
      <c r="C18" s="110"/>
      <c r="D18" s="17"/>
      <c r="E18" s="17"/>
      <c r="F18" s="17"/>
      <c r="G18" s="17"/>
      <c r="H18" s="17"/>
      <c r="I18" s="18"/>
      <c r="J18" s="54"/>
      <c r="K18" s="54"/>
      <c r="L18" s="69"/>
      <c r="N18" s="51"/>
      <c r="O18" s="52"/>
      <c r="P18" s="52"/>
      <c r="Q18" s="52"/>
      <c r="R18" s="52"/>
      <c r="S18" s="53"/>
    </row>
    <row r="19" spans="2:19" ht="12.75">
      <c r="B19" s="347" t="s">
        <v>61</v>
      </c>
      <c r="C19" s="348"/>
      <c r="D19" s="254" t="s">
        <v>24</v>
      </c>
      <c r="E19" s="1" t="s">
        <v>17</v>
      </c>
      <c r="F19" s="257" t="s">
        <v>21</v>
      </c>
      <c r="G19" s="257" t="s">
        <v>60</v>
      </c>
      <c r="H19" s="254" t="s">
        <v>57</v>
      </c>
      <c r="I19" s="254">
        <v>4</v>
      </c>
      <c r="J19" s="11">
        <f>S19</f>
        <v>130</v>
      </c>
      <c r="K19" s="261" t="s">
        <v>63</v>
      </c>
      <c r="L19" s="262"/>
      <c r="N19" s="50">
        <v>40</v>
      </c>
      <c r="O19" s="50">
        <v>40</v>
      </c>
      <c r="P19" s="50">
        <v>20</v>
      </c>
      <c r="Q19" s="50">
        <v>20</v>
      </c>
      <c r="R19" s="50">
        <v>10</v>
      </c>
      <c r="S19" s="50">
        <f>SUM(N19:R19)</f>
        <v>130</v>
      </c>
    </row>
    <row r="20" spans="2:19" ht="12.75">
      <c r="B20" s="351"/>
      <c r="C20" s="352"/>
      <c r="D20" s="255"/>
      <c r="E20" s="1" t="s">
        <v>16</v>
      </c>
      <c r="F20" s="258"/>
      <c r="G20" s="258"/>
      <c r="H20" s="255"/>
      <c r="I20" s="255"/>
      <c r="J20" s="11">
        <f>S20</f>
        <v>110</v>
      </c>
      <c r="K20" s="263"/>
      <c r="L20" s="264"/>
      <c r="N20" s="50">
        <v>40</v>
      </c>
      <c r="O20" s="50">
        <v>20</v>
      </c>
      <c r="P20" s="50">
        <v>20</v>
      </c>
      <c r="Q20" s="50">
        <v>20</v>
      </c>
      <c r="R20" s="50">
        <v>10</v>
      </c>
      <c r="S20" s="50">
        <f>SUM(N20:R20)</f>
        <v>110</v>
      </c>
    </row>
    <row r="21" spans="2:19" ht="12.75">
      <c r="B21" s="347" t="s">
        <v>62</v>
      </c>
      <c r="C21" s="348"/>
      <c r="D21" s="254" t="s">
        <v>24</v>
      </c>
      <c r="E21" s="1" t="s">
        <v>17</v>
      </c>
      <c r="F21" s="257" t="s">
        <v>21</v>
      </c>
      <c r="G21" s="254"/>
      <c r="H21" s="254" t="s">
        <v>57</v>
      </c>
      <c r="I21" s="254">
        <v>4</v>
      </c>
      <c r="J21" s="11">
        <f>S21</f>
        <v>110</v>
      </c>
      <c r="K21" s="261" t="s">
        <v>63</v>
      </c>
      <c r="L21" s="262"/>
      <c r="N21" s="50">
        <v>40</v>
      </c>
      <c r="O21" s="50">
        <v>40</v>
      </c>
      <c r="P21" s="50">
        <v>20</v>
      </c>
      <c r="Q21" s="50"/>
      <c r="R21" s="50">
        <v>10</v>
      </c>
      <c r="S21" s="50">
        <f>SUM(N21:R21)</f>
        <v>110</v>
      </c>
    </row>
    <row r="22" spans="2:19" ht="12.75">
      <c r="B22" s="351"/>
      <c r="C22" s="352"/>
      <c r="D22" s="255"/>
      <c r="E22" s="1" t="s">
        <v>16</v>
      </c>
      <c r="F22" s="258"/>
      <c r="G22" s="255"/>
      <c r="H22" s="255"/>
      <c r="I22" s="255"/>
      <c r="J22" s="11">
        <f>S22</f>
        <v>90</v>
      </c>
      <c r="K22" s="263"/>
      <c r="L22" s="264"/>
      <c r="N22" s="50">
        <v>40</v>
      </c>
      <c r="O22" s="50">
        <v>20</v>
      </c>
      <c r="P22" s="50">
        <v>20</v>
      </c>
      <c r="Q22" s="50"/>
      <c r="R22" s="50">
        <v>10</v>
      </c>
      <c r="S22" s="50">
        <f>SUM(N22:R22)</f>
        <v>90</v>
      </c>
    </row>
    <row r="23" spans="2:19" ht="25.5">
      <c r="B23" s="333" t="s">
        <v>56</v>
      </c>
      <c r="C23" s="334"/>
      <c r="D23" s="10" t="s">
        <v>24</v>
      </c>
      <c r="E23" s="10" t="s">
        <v>17</v>
      </c>
      <c r="F23" s="55" t="s">
        <v>22</v>
      </c>
      <c r="G23" s="15"/>
      <c r="H23" s="217" t="s">
        <v>996</v>
      </c>
      <c r="I23" s="11">
        <v>2</v>
      </c>
      <c r="J23" s="11">
        <f>S23</f>
        <v>65</v>
      </c>
      <c r="K23" s="488" t="s">
        <v>58</v>
      </c>
      <c r="L23" s="489"/>
      <c r="N23" s="50">
        <v>40</v>
      </c>
      <c r="O23" s="50">
        <v>40</v>
      </c>
      <c r="P23" s="50">
        <v>30</v>
      </c>
      <c r="Q23" s="50"/>
      <c r="R23" s="50">
        <f>(SUM(N23:Q23)/2)*-1+10</f>
        <v>-45</v>
      </c>
      <c r="S23" s="50">
        <f>SUM(N23:R23)</f>
        <v>65</v>
      </c>
    </row>
    <row r="24" spans="2:19" ht="12.75">
      <c r="B24" s="16" t="s">
        <v>66</v>
      </c>
      <c r="C24" s="110"/>
      <c r="D24" s="17"/>
      <c r="E24" s="17"/>
      <c r="F24" s="17"/>
      <c r="G24" s="17"/>
      <c r="H24" s="17"/>
      <c r="I24" s="18"/>
      <c r="J24" s="54"/>
      <c r="K24" s="54"/>
      <c r="L24" s="19"/>
      <c r="N24" s="51"/>
      <c r="O24" s="52"/>
      <c r="P24" s="52"/>
      <c r="Q24" s="52"/>
      <c r="R24" s="52"/>
      <c r="S24" s="53"/>
    </row>
    <row r="25" spans="2:19" ht="12.75">
      <c r="B25" s="347" t="s">
        <v>61</v>
      </c>
      <c r="C25" s="348"/>
      <c r="D25" s="254" t="s">
        <v>24</v>
      </c>
      <c r="E25" s="1" t="s">
        <v>17</v>
      </c>
      <c r="F25" s="257" t="s">
        <v>23</v>
      </c>
      <c r="G25" s="257" t="s">
        <v>60</v>
      </c>
      <c r="H25" s="254" t="s">
        <v>57</v>
      </c>
      <c r="I25" s="254">
        <v>4</v>
      </c>
      <c r="J25" s="11">
        <f aca="true" t="shared" si="2" ref="J25:J32">S25</f>
        <v>100</v>
      </c>
      <c r="K25" s="261" t="s">
        <v>63</v>
      </c>
      <c r="L25" s="262"/>
      <c r="N25" s="50">
        <v>40</v>
      </c>
      <c r="O25" s="50">
        <v>40</v>
      </c>
      <c r="P25" s="50">
        <v>-10</v>
      </c>
      <c r="Q25" s="50">
        <v>20</v>
      </c>
      <c r="R25" s="50">
        <v>10</v>
      </c>
      <c r="S25" s="50">
        <f aca="true" t="shared" si="3" ref="S25:S32">SUM(N25:R25)</f>
        <v>100</v>
      </c>
    </row>
    <row r="26" spans="2:19" ht="12.75">
      <c r="B26" s="351"/>
      <c r="C26" s="352"/>
      <c r="D26" s="255"/>
      <c r="E26" s="1" t="s">
        <v>16</v>
      </c>
      <c r="F26" s="258"/>
      <c r="G26" s="258"/>
      <c r="H26" s="255"/>
      <c r="I26" s="255"/>
      <c r="J26" s="11">
        <f t="shared" si="2"/>
        <v>80</v>
      </c>
      <c r="K26" s="263"/>
      <c r="L26" s="264"/>
      <c r="N26" s="50">
        <v>40</v>
      </c>
      <c r="O26" s="50">
        <v>20</v>
      </c>
      <c r="P26" s="50">
        <v>-10</v>
      </c>
      <c r="Q26" s="50">
        <v>20</v>
      </c>
      <c r="R26" s="50">
        <v>10</v>
      </c>
      <c r="S26" s="50">
        <f t="shared" si="3"/>
        <v>80</v>
      </c>
    </row>
    <row r="27" spans="2:19" ht="12.75">
      <c r="B27" s="347" t="s">
        <v>62</v>
      </c>
      <c r="C27" s="348"/>
      <c r="D27" s="254" t="s">
        <v>24</v>
      </c>
      <c r="E27" s="1" t="s">
        <v>17</v>
      </c>
      <c r="F27" s="257" t="s">
        <v>23</v>
      </c>
      <c r="G27" s="254"/>
      <c r="H27" s="254" t="s">
        <v>57</v>
      </c>
      <c r="I27" s="254">
        <v>4</v>
      </c>
      <c r="J27" s="11">
        <f t="shared" si="2"/>
        <v>80</v>
      </c>
      <c r="K27" s="261" t="s">
        <v>63</v>
      </c>
      <c r="L27" s="262"/>
      <c r="N27" s="50">
        <v>40</v>
      </c>
      <c r="O27" s="50">
        <v>40</v>
      </c>
      <c r="P27" s="50">
        <v>-10</v>
      </c>
      <c r="Q27" s="50"/>
      <c r="R27" s="50">
        <v>10</v>
      </c>
      <c r="S27" s="50">
        <f t="shared" si="3"/>
        <v>80</v>
      </c>
    </row>
    <row r="28" spans="2:19" ht="12.75">
      <c r="B28" s="351"/>
      <c r="C28" s="352"/>
      <c r="D28" s="255"/>
      <c r="E28" s="1" t="s">
        <v>16</v>
      </c>
      <c r="F28" s="258"/>
      <c r="G28" s="255"/>
      <c r="H28" s="255"/>
      <c r="I28" s="255"/>
      <c r="J28" s="11">
        <f t="shared" si="2"/>
        <v>60</v>
      </c>
      <c r="K28" s="263"/>
      <c r="L28" s="264"/>
      <c r="N28" s="50">
        <v>40</v>
      </c>
      <c r="O28" s="50">
        <v>20</v>
      </c>
      <c r="P28" s="50">
        <v>-10</v>
      </c>
      <c r="Q28" s="50"/>
      <c r="R28" s="50">
        <v>10</v>
      </c>
      <c r="S28" s="50">
        <f t="shared" si="3"/>
        <v>60</v>
      </c>
    </row>
    <row r="29" spans="2:19" ht="25.5">
      <c r="B29" s="333" t="s">
        <v>56</v>
      </c>
      <c r="C29" s="334"/>
      <c r="D29" s="10" t="s">
        <v>24</v>
      </c>
      <c r="E29" s="10" t="s">
        <v>17</v>
      </c>
      <c r="F29" s="55" t="s">
        <v>23</v>
      </c>
      <c r="G29" s="15"/>
      <c r="H29" s="218" t="s">
        <v>996</v>
      </c>
      <c r="I29" s="11">
        <v>2</v>
      </c>
      <c r="J29" s="11">
        <f t="shared" si="2"/>
        <v>45</v>
      </c>
      <c r="K29" s="488" t="s">
        <v>58</v>
      </c>
      <c r="L29" s="489"/>
      <c r="N29" s="50">
        <v>40</v>
      </c>
      <c r="O29" s="50">
        <v>40</v>
      </c>
      <c r="P29" s="50">
        <v>-10</v>
      </c>
      <c r="Q29" s="50"/>
      <c r="R29" s="50">
        <f>(SUM(N29:Q29)/2)*-1+10</f>
        <v>-25</v>
      </c>
      <c r="S29" s="50">
        <f t="shared" si="3"/>
        <v>45</v>
      </c>
    </row>
    <row r="30" spans="2:19" ht="12.75">
      <c r="B30" s="441" t="s">
        <v>136</v>
      </c>
      <c r="C30" s="442"/>
      <c r="D30" s="254" t="s">
        <v>52</v>
      </c>
      <c r="E30" s="1" t="s">
        <v>59</v>
      </c>
      <c r="F30" s="257" t="s">
        <v>23</v>
      </c>
      <c r="G30" s="254" t="s">
        <v>60</v>
      </c>
      <c r="H30" s="254"/>
      <c r="I30" s="254">
        <v>4</v>
      </c>
      <c r="J30" s="11">
        <f t="shared" si="2"/>
        <v>40</v>
      </c>
      <c r="K30" s="268" t="s">
        <v>64</v>
      </c>
      <c r="L30" s="269"/>
      <c r="N30" s="50">
        <v>30</v>
      </c>
      <c r="O30" s="50"/>
      <c r="P30" s="50">
        <v>-10</v>
      </c>
      <c r="Q30" s="50">
        <v>20</v>
      </c>
      <c r="R30" s="50"/>
      <c r="S30" s="50">
        <f t="shared" si="3"/>
        <v>40</v>
      </c>
    </row>
    <row r="31" spans="2:19" ht="12.75">
      <c r="B31" s="443"/>
      <c r="C31" s="444"/>
      <c r="D31" s="255"/>
      <c r="E31" s="1" t="s">
        <v>16</v>
      </c>
      <c r="F31" s="258"/>
      <c r="G31" s="255"/>
      <c r="H31" s="255"/>
      <c r="I31" s="255"/>
      <c r="J31" s="11">
        <f t="shared" si="2"/>
        <v>60</v>
      </c>
      <c r="K31" s="270"/>
      <c r="L31" s="271"/>
      <c r="N31" s="50">
        <v>30</v>
      </c>
      <c r="O31" s="50">
        <v>20</v>
      </c>
      <c r="P31" s="50">
        <v>-10</v>
      </c>
      <c r="Q31" s="50">
        <v>20</v>
      </c>
      <c r="R31" s="50"/>
      <c r="S31" s="50">
        <f t="shared" si="3"/>
        <v>60</v>
      </c>
    </row>
    <row r="32" spans="2:19" ht="12.75" customHeight="1">
      <c r="B32" s="449" t="s">
        <v>67</v>
      </c>
      <c r="C32" s="450"/>
      <c r="D32" s="8"/>
      <c r="E32" s="8"/>
      <c r="F32" s="8"/>
      <c r="G32" s="8"/>
      <c r="H32" s="8"/>
      <c r="I32" s="11">
        <v>1</v>
      </c>
      <c r="J32" s="56">
        <f t="shared" si="2"/>
        <v>10</v>
      </c>
      <c r="K32" s="463" t="s">
        <v>70</v>
      </c>
      <c r="L32" s="319"/>
      <c r="N32" s="50">
        <v>10</v>
      </c>
      <c r="O32" s="50"/>
      <c r="P32" s="50"/>
      <c r="Q32" s="50"/>
      <c r="R32" s="50"/>
      <c r="S32" s="50">
        <f t="shared" si="3"/>
        <v>10</v>
      </c>
    </row>
    <row r="33" spans="2:19" ht="12.75">
      <c r="B33" s="16" t="s">
        <v>68</v>
      </c>
      <c r="C33" s="110"/>
      <c r="D33" s="17"/>
      <c r="E33" s="17"/>
      <c r="F33" s="17"/>
      <c r="G33" s="17"/>
      <c r="H33" s="17"/>
      <c r="I33" s="18"/>
      <c r="J33" s="54"/>
      <c r="K33" s="54"/>
      <c r="L33" s="19"/>
      <c r="N33" s="51"/>
      <c r="O33" s="52"/>
      <c r="P33" s="52"/>
      <c r="Q33" s="52"/>
      <c r="R33" s="52"/>
      <c r="S33" s="53"/>
    </row>
    <row r="34" spans="2:19" ht="12.75" customHeight="1">
      <c r="B34" s="322" t="s">
        <v>69</v>
      </c>
      <c r="C34" s="396"/>
      <c r="D34" s="254" t="s">
        <v>51</v>
      </c>
      <c r="E34" s="1" t="s">
        <v>16</v>
      </c>
      <c r="F34" s="257" t="s">
        <v>21</v>
      </c>
      <c r="G34" s="254"/>
      <c r="H34" s="254"/>
      <c r="I34" s="254">
        <v>4</v>
      </c>
      <c r="J34" s="11">
        <f aca="true" t="shared" si="4" ref="J34:J47">S34</f>
        <v>60</v>
      </c>
      <c r="K34" s="261" t="s">
        <v>70</v>
      </c>
      <c r="L34" s="262"/>
      <c r="N34" s="50">
        <v>20</v>
      </c>
      <c r="O34" s="50">
        <v>20</v>
      </c>
      <c r="P34" s="50">
        <v>20</v>
      </c>
      <c r="Q34" s="50"/>
      <c r="R34" s="50"/>
      <c r="S34" s="50">
        <f aca="true" t="shared" si="5" ref="S34:S47">SUM(N34:R34)</f>
        <v>60</v>
      </c>
    </row>
    <row r="35" spans="2:19" ht="12.75">
      <c r="B35" s="324"/>
      <c r="C35" s="397"/>
      <c r="D35" s="255"/>
      <c r="E35" s="1" t="s">
        <v>17</v>
      </c>
      <c r="F35" s="258"/>
      <c r="G35" s="255"/>
      <c r="H35" s="255"/>
      <c r="I35" s="255"/>
      <c r="J35" s="11">
        <f t="shared" si="4"/>
        <v>80</v>
      </c>
      <c r="K35" s="263"/>
      <c r="L35" s="264"/>
      <c r="N35" s="50">
        <v>20</v>
      </c>
      <c r="O35" s="50">
        <v>40</v>
      </c>
      <c r="P35" s="50">
        <v>20</v>
      </c>
      <c r="Q35" s="50"/>
      <c r="R35" s="50"/>
      <c r="S35" s="50">
        <f t="shared" si="5"/>
        <v>80</v>
      </c>
    </row>
    <row r="36" spans="2:19" ht="12.75" customHeight="1">
      <c r="B36" s="322" t="s">
        <v>72</v>
      </c>
      <c r="C36" s="396"/>
      <c r="D36" s="254" t="s">
        <v>51</v>
      </c>
      <c r="E36" s="254" t="s">
        <v>16</v>
      </c>
      <c r="F36" s="1" t="s">
        <v>20</v>
      </c>
      <c r="G36" s="254"/>
      <c r="H36" s="254"/>
      <c r="I36" s="254">
        <v>4</v>
      </c>
      <c r="J36" s="11">
        <f t="shared" si="4"/>
        <v>40</v>
      </c>
      <c r="K36" s="261" t="s">
        <v>71</v>
      </c>
      <c r="L36" s="262"/>
      <c r="N36" s="50">
        <v>20</v>
      </c>
      <c r="O36" s="50">
        <v>20</v>
      </c>
      <c r="P36" s="50"/>
      <c r="Q36" s="50"/>
      <c r="R36" s="50"/>
      <c r="S36" s="50">
        <f t="shared" si="5"/>
        <v>40</v>
      </c>
    </row>
    <row r="37" spans="2:19" ht="12.75">
      <c r="B37" s="324"/>
      <c r="C37" s="397"/>
      <c r="D37" s="255"/>
      <c r="E37" s="255"/>
      <c r="F37" s="7" t="s">
        <v>23</v>
      </c>
      <c r="G37" s="255"/>
      <c r="H37" s="255"/>
      <c r="I37" s="255"/>
      <c r="J37" s="11">
        <f t="shared" si="4"/>
        <v>30</v>
      </c>
      <c r="K37" s="263"/>
      <c r="L37" s="264"/>
      <c r="N37" s="50">
        <v>20</v>
      </c>
      <c r="O37" s="50">
        <v>20</v>
      </c>
      <c r="P37" s="50">
        <v>-10</v>
      </c>
      <c r="Q37" s="50"/>
      <c r="R37" s="50"/>
      <c r="S37" s="50">
        <f t="shared" si="5"/>
        <v>30</v>
      </c>
    </row>
    <row r="38" spans="2:19" ht="12.75">
      <c r="B38" s="414" t="s">
        <v>73</v>
      </c>
      <c r="C38" s="415"/>
      <c r="D38" s="1" t="s">
        <v>52</v>
      </c>
      <c r="E38" s="1" t="s">
        <v>59</v>
      </c>
      <c r="F38" s="55" t="s">
        <v>21</v>
      </c>
      <c r="G38" s="1" t="s">
        <v>74</v>
      </c>
      <c r="H38" s="1"/>
      <c r="I38" s="5">
        <v>4</v>
      </c>
      <c r="J38" s="11">
        <f t="shared" si="4"/>
        <v>70</v>
      </c>
      <c r="K38" s="486" t="s">
        <v>49</v>
      </c>
      <c r="L38" s="487"/>
      <c r="N38" s="50">
        <v>30</v>
      </c>
      <c r="O38" s="50"/>
      <c r="P38" s="50">
        <v>20</v>
      </c>
      <c r="Q38" s="50">
        <v>20</v>
      </c>
      <c r="R38" s="50"/>
      <c r="S38" s="50">
        <f t="shared" si="5"/>
        <v>70</v>
      </c>
    </row>
    <row r="39" spans="2:19" ht="12.75">
      <c r="B39" s="309" t="s">
        <v>75</v>
      </c>
      <c r="C39" s="310"/>
      <c r="D39" s="10" t="s">
        <v>52</v>
      </c>
      <c r="E39" s="10" t="s">
        <v>59</v>
      </c>
      <c r="F39" s="10" t="s">
        <v>20</v>
      </c>
      <c r="G39" s="10" t="s">
        <v>76</v>
      </c>
      <c r="H39" s="1"/>
      <c r="I39" s="11">
        <v>4</v>
      </c>
      <c r="J39" s="11">
        <f t="shared" si="4"/>
        <v>50</v>
      </c>
      <c r="K39" s="252" t="s">
        <v>49</v>
      </c>
      <c r="L39" s="253"/>
      <c r="N39" s="50">
        <v>30</v>
      </c>
      <c r="O39" s="50"/>
      <c r="P39" s="50"/>
      <c r="Q39" s="50">
        <v>20</v>
      </c>
      <c r="R39" s="50"/>
      <c r="S39" s="50">
        <f t="shared" si="5"/>
        <v>50</v>
      </c>
    </row>
    <row r="40" spans="2:19" ht="12.75">
      <c r="B40" s="414" t="s">
        <v>77</v>
      </c>
      <c r="C40" s="415"/>
      <c r="D40" s="10" t="s">
        <v>51</v>
      </c>
      <c r="E40" s="1" t="s">
        <v>16</v>
      </c>
      <c r="F40" s="10" t="s">
        <v>20</v>
      </c>
      <c r="G40" s="6"/>
      <c r="H40" s="6"/>
      <c r="I40" s="11">
        <v>4</v>
      </c>
      <c r="J40" s="11">
        <f t="shared" si="4"/>
        <v>40</v>
      </c>
      <c r="K40" s="252" t="s">
        <v>49</v>
      </c>
      <c r="L40" s="253"/>
      <c r="N40" s="50">
        <v>20</v>
      </c>
      <c r="O40" s="50">
        <v>20</v>
      </c>
      <c r="P40" s="50"/>
      <c r="Q40" s="50"/>
      <c r="R40" s="50"/>
      <c r="S40" s="50">
        <f t="shared" si="5"/>
        <v>40</v>
      </c>
    </row>
    <row r="41" spans="2:19" ht="12.75">
      <c r="B41" s="414" t="s">
        <v>78</v>
      </c>
      <c r="C41" s="415"/>
      <c r="D41" s="10" t="s">
        <v>51</v>
      </c>
      <c r="E41" s="1" t="s">
        <v>16</v>
      </c>
      <c r="F41" s="10" t="s">
        <v>20</v>
      </c>
      <c r="G41" s="6"/>
      <c r="H41" s="6"/>
      <c r="I41" s="11">
        <v>4</v>
      </c>
      <c r="J41" s="11">
        <f t="shared" si="4"/>
        <v>40</v>
      </c>
      <c r="K41" s="252" t="s">
        <v>49</v>
      </c>
      <c r="L41" s="253"/>
      <c r="N41" s="50">
        <v>20</v>
      </c>
      <c r="O41" s="50">
        <v>20</v>
      </c>
      <c r="P41" s="50"/>
      <c r="Q41" s="50"/>
      <c r="R41" s="50"/>
      <c r="S41" s="50">
        <f t="shared" si="5"/>
        <v>40</v>
      </c>
    </row>
    <row r="42" spans="2:19" ht="12.75">
      <c r="B42" s="347" t="s">
        <v>79</v>
      </c>
      <c r="C42" s="348"/>
      <c r="D42" s="189" t="s">
        <v>25</v>
      </c>
      <c r="E42" s="60" t="s">
        <v>16</v>
      </c>
      <c r="F42" s="60" t="s">
        <v>20</v>
      </c>
      <c r="G42" s="80"/>
      <c r="H42" s="80"/>
      <c r="I42" s="46">
        <v>4</v>
      </c>
      <c r="J42" s="11">
        <f t="shared" si="4"/>
        <v>50</v>
      </c>
      <c r="K42" s="283" t="s">
        <v>49</v>
      </c>
      <c r="L42" s="330"/>
      <c r="N42" s="50">
        <v>30</v>
      </c>
      <c r="O42" s="50">
        <v>20</v>
      </c>
      <c r="P42" s="50"/>
      <c r="Q42" s="50"/>
      <c r="R42" s="50"/>
      <c r="S42" s="50">
        <f t="shared" si="5"/>
        <v>50</v>
      </c>
    </row>
    <row r="43" spans="2:19" ht="12.75">
      <c r="B43" s="414" t="s">
        <v>80</v>
      </c>
      <c r="C43" s="415"/>
      <c r="D43" s="10" t="s">
        <v>51</v>
      </c>
      <c r="E43" s="1" t="s">
        <v>16</v>
      </c>
      <c r="F43" s="10" t="s">
        <v>20</v>
      </c>
      <c r="G43" s="6"/>
      <c r="H43" s="6"/>
      <c r="I43" s="11">
        <v>4</v>
      </c>
      <c r="J43" s="11">
        <f t="shared" si="4"/>
        <v>40</v>
      </c>
      <c r="K43" s="252" t="s">
        <v>49</v>
      </c>
      <c r="L43" s="253"/>
      <c r="N43" s="50">
        <v>20</v>
      </c>
      <c r="O43" s="50">
        <v>20</v>
      </c>
      <c r="P43" s="50"/>
      <c r="Q43" s="50"/>
      <c r="R43" s="50"/>
      <c r="S43" s="50">
        <f t="shared" si="5"/>
        <v>40</v>
      </c>
    </row>
    <row r="44" spans="2:19" ht="12.75">
      <c r="B44" s="347" t="s">
        <v>81</v>
      </c>
      <c r="C44" s="348"/>
      <c r="D44" s="14" t="s">
        <v>24</v>
      </c>
      <c r="E44" s="254" t="s">
        <v>16</v>
      </c>
      <c r="F44" s="254" t="s">
        <v>20</v>
      </c>
      <c r="G44" s="381"/>
      <c r="H44" s="381"/>
      <c r="I44" s="385">
        <v>4</v>
      </c>
      <c r="J44" s="11">
        <f t="shared" si="4"/>
        <v>60</v>
      </c>
      <c r="K44" s="283" t="s">
        <v>49</v>
      </c>
      <c r="L44" s="330"/>
      <c r="N44" s="50">
        <v>40</v>
      </c>
      <c r="O44" s="50">
        <v>20</v>
      </c>
      <c r="P44" s="50"/>
      <c r="Q44" s="50"/>
      <c r="R44" s="50"/>
      <c r="S44" s="50">
        <f t="shared" si="5"/>
        <v>60</v>
      </c>
    </row>
    <row r="45" spans="2:19" ht="12.75">
      <c r="B45" s="351"/>
      <c r="C45" s="352"/>
      <c r="D45" s="10" t="s">
        <v>51</v>
      </c>
      <c r="E45" s="255"/>
      <c r="F45" s="255"/>
      <c r="G45" s="382"/>
      <c r="H45" s="382"/>
      <c r="I45" s="386"/>
      <c r="J45" s="11">
        <f t="shared" si="4"/>
        <v>40</v>
      </c>
      <c r="K45" s="331"/>
      <c r="L45" s="332"/>
      <c r="N45" s="50">
        <v>20</v>
      </c>
      <c r="O45" s="50">
        <v>20</v>
      </c>
      <c r="P45" s="50"/>
      <c r="Q45" s="50"/>
      <c r="R45" s="50"/>
      <c r="S45" s="50">
        <f t="shared" si="5"/>
        <v>40</v>
      </c>
    </row>
    <row r="46" spans="2:19" ht="12.75">
      <c r="B46" s="304" t="s">
        <v>82</v>
      </c>
      <c r="C46" s="305"/>
      <c r="D46" s="10" t="s">
        <v>223</v>
      </c>
      <c r="E46" s="10" t="s">
        <v>59</v>
      </c>
      <c r="F46" s="10" t="s">
        <v>20</v>
      </c>
      <c r="G46" s="10" t="s">
        <v>60</v>
      </c>
      <c r="H46" s="15"/>
      <c r="I46" s="11">
        <v>4</v>
      </c>
      <c r="J46" s="11">
        <f t="shared" si="4"/>
        <v>70</v>
      </c>
      <c r="K46" s="252" t="s">
        <v>70</v>
      </c>
      <c r="L46" s="253"/>
      <c r="N46" s="50">
        <v>50</v>
      </c>
      <c r="O46" s="50"/>
      <c r="P46" s="50"/>
      <c r="Q46" s="50">
        <v>20</v>
      </c>
      <c r="R46" s="50"/>
      <c r="S46" s="50">
        <f t="shared" si="5"/>
        <v>70</v>
      </c>
    </row>
    <row r="47" spans="2:19" ht="12.75">
      <c r="B47" s="414" t="s">
        <v>34</v>
      </c>
      <c r="C47" s="415"/>
      <c r="D47" s="10" t="s">
        <v>34</v>
      </c>
      <c r="E47" s="1"/>
      <c r="F47" s="10" t="s">
        <v>20</v>
      </c>
      <c r="G47" s="6"/>
      <c r="H47" s="6"/>
      <c r="I47" s="11">
        <v>1</v>
      </c>
      <c r="J47" s="11">
        <f t="shared" si="4"/>
        <v>100</v>
      </c>
      <c r="K47" s="252" t="s">
        <v>49</v>
      </c>
      <c r="L47" s="253"/>
      <c r="N47" s="50">
        <v>100</v>
      </c>
      <c r="O47" s="50"/>
      <c r="P47" s="50"/>
      <c r="Q47" s="50"/>
      <c r="R47" s="50"/>
      <c r="S47" s="50">
        <f t="shared" si="5"/>
        <v>100</v>
      </c>
    </row>
    <row r="48" spans="2:19" ht="12.75">
      <c r="B48" s="120" t="s">
        <v>83</v>
      </c>
      <c r="C48" s="129"/>
      <c r="D48" s="121"/>
      <c r="E48" s="121"/>
      <c r="F48" s="121"/>
      <c r="G48" s="121"/>
      <c r="H48" s="121"/>
      <c r="I48" s="121"/>
      <c r="J48" s="121"/>
      <c r="K48" s="121"/>
      <c r="L48" s="117"/>
      <c r="N48" s="48"/>
      <c r="O48" s="48"/>
      <c r="P48" s="48"/>
      <c r="Q48" s="48"/>
      <c r="R48" s="48"/>
      <c r="S48" s="48"/>
    </row>
    <row r="49" spans="2:19" ht="12.75">
      <c r="B49" s="22" t="s">
        <v>84</v>
      </c>
      <c r="C49" s="139"/>
      <c r="D49" s="23"/>
      <c r="E49" s="23"/>
      <c r="F49" s="23"/>
      <c r="G49" s="23"/>
      <c r="H49" s="23"/>
      <c r="I49" s="23"/>
      <c r="J49" s="23"/>
      <c r="K49" s="23"/>
      <c r="L49" s="24"/>
      <c r="N49" s="48"/>
      <c r="O49" s="48"/>
      <c r="P49" s="48"/>
      <c r="Q49" s="48"/>
      <c r="R49" s="48"/>
      <c r="S49" s="48"/>
    </row>
    <row r="50" spans="2:19" ht="12.75">
      <c r="B50" s="22" t="s">
        <v>85</v>
      </c>
      <c r="C50" s="139"/>
      <c r="D50" s="23"/>
      <c r="E50" s="23"/>
      <c r="F50" s="23"/>
      <c r="G50" s="23"/>
      <c r="H50" s="23"/>
      <c r="I50" s="23"/>
      <c r="J50" s="23"/>
      <c r="K50" s="23"/>
      <c r="L50" s="24"/>
      <c r="N50" s="48"/>
      <c r="O50" s="48"/>
      <c r="P50" s="48"/>
      <c r="Q50" s="48"/>
      <c r="R50" s="48"/>
      <c r="S50" s="48"/>
    </row>
    <row r="51" spans="2:19" ht="12.75">
      <c r="B51" s="22" t="s">
        <v>86</v>
      </c>
      <c r="C51" s="139"/>
      <c r="D51" s="23"/>
      <c r="E51" s="23"/>
      <c r="F51" s="23"/>
      <c r="G51" s="23"/>
      <c r="H51" s="23"/>
      <c r="I51" s="23"/>
      <c r="J51" s="23"/>
      <c r="K51" s="23"/>
      <c r="L51" s="24"/>
      <c r="N51" s="48"/>
      <c r="O51" s="48"/>
      <c r="P51" s="48"/>
      <c r="Q51" s="48"/>
      <c r="R51" s="48"/>
      <c r="S51" s="48"/>
    </row>
    <row r="52" spans="2:19" ht="12.75">
      <c r="B52" s="25" t="s">
        <v>87</v>
      </c>
      <c r="C52" s="140"/>
      <c r="D52" s="26"/>
      <c r="E52" s="26"/>
      <c r="F52" s="26"/>
      <c r="G52" s="26"/>
      <c r="H52" s="26"/>
      <c r="I52" s="26"/>
      <c r="J52" s="26"/>
      <c r="K52" s="26"/>
      <c r="L52" s="27"/>
      <c r="N52" s="48"/>
      <c r="O52" s="48"/>
      <c r="P52" s="48"/>
      <c r="Q52" s="48"/>
      <c r="R52" s="48"/>
      <c r="S52" s="48"/>
    </row>
    <row r="53" spans="14:19" ht="12.75">
      <c r="N53" s="48"/>
      <c r="O53" s="48"/>
      <c r="P53" s="48"/>
      <c r="Q53" s="48"/>
      <c r="R53" s="48"/>
      <c r="S53" s="48"/>
    </row>
    <row r="54" spans="2:19" ht="12.75">
      <c r="B54" t="s">
        <v>354</v>
      </c>
      <c r="N54" s="48"/>
      <c r="O54" s="48"/>
      <c r="P54" s="48"/>
      <c r="Q54" s="48"/>
      <c r="R54" s="48"/>
      <c r="S54" s="48"/>
    </row>
    <row r="55" spans="2:19" ht="12.75">
      <c r="B55" t="s">
        <v>355</v>
      </c>
      <c r="N55" s="48"/>
      <c r="O55" s="48"/>
      <c r="P55" s="48"/>
      <c r="Q55" s="48"/>
      <c r="R55" s="48"/>
      <c r="S55" s="48"/>
    </row>
    <row r="56" spans="2:19" ht="12.75">
      <c r="B56" t="s">
        <v>356</v>
      </c>
      <c r="N56" s="48"/>
      <c r="O56" s="48"/>
      <c r="P56" s="48"/>
      <c r="Q56" s="48"/>
      <c r="R56" s="48"/>
      <c r="S56" s="48"/>
    </row>
    <row r="57" spans="2:19" ht="12.75">
      <c r="B57" t="s">
        <v>357</v>
      </c>
      <c r="N57" s="48"/>
      <c r="O57" s="48"/>
      <c r="P57" s="48"/>
      <c r="Q57" s="48"/>
      <c r="R57" s="48"/>
      <c r="S57" s="48"/>
    </row>
    <row r="58" spans="2:19" ht="12.75">
      <c r="B58" t="s">
        <v>358</v>
      </c>
      <c r="N58" s="48"/>
      <c r="O58" s="48"/>
      <c r="P58" s="48"/>
      <c r="Q58" s="48"/>
      <c r="R58" s="48"/>
      <c r="S58" s="48"/>
    </row>
    <row r="59" spans="14:19" ht="12.75">
      <c r="N59" s="48"/>
      <c r="O59" s="48"/>
      <c r="P59" s="48"/>
      <c r="Q59" s="48"/>
      <c r="R59" s="48"/>
      <c r="S59" s="48"/>
    </row>
    <row r="60" spans="14:19" ht="8.25" customHeight="1">
      <c r="N60" s="48"/>
      <c r="O60" s="48"/>
      <c r="P60" s="48"/>
      <c r="Q60" s="48"/>
      <c r="R60" s="48"/>
      <c r="S60" s="48"/>
    </row>
    <row r="61" spans="2:19" ht="15.75">
      <c r="B61" s="228" t="s">
        <v>88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30"/>
      <c r="N61" s="48"/>
      <c r="O61" s="48"/>
      <c r="P61" s="48"/>
      <c r="Q61" s="48"/>
      <c r="R61" s="48"/>
      <c r="S61" s="48"/>
    </row>
    <row r="62" spans="2:19" ht="12.75" customHeight="1">
      <c r="B62" s="290" t="s">
        <v>39</v>
      </c>
      <c r="C62" s="291"/>
      <c r="D62" s="234" t="s">
        <v>40</v>
      </c>
      <c r="E62" s="235"/>
      <c r="F62" s="236"/>
      <c r="G62" s="234" t="s">
        <v>44</v>
      </c>
      <c r="H62" s="236"/>
      <c r="I62" s="237" t="s">
        <v>46</v>
      </c>
      <c r="J62" s="237" t="s">
        <v>54</v>
      </c>
      <c r="K62" s="248" t="s">
        <v>47</v>
      </c>
      <c r="L62" s="249"/>
      <c r="N62" s="239" t="s">
        <v>133</v>
      </c>
      <c r="O62" s="239" t="s">
        <v>42</v>
      </c>
      <c r="P62" s="239" t="s">
        <v>43</v>
      </c>
      <c r="Q62" s="239" t="s">
        <v>134</v>
      </c>
      <c r="R62" s="239" t="s">
        <v>132</v>
      </c>
      <c r="S62" s="239" t="s">
        <v>135</v>
      </c>
    </row>
    <row r="63" spans="2:19" ht="12.75">
      <c r="B63" s="292"/>
      <c r="C63" s="293"/>
      <c r="D63" s="47" t="s">
        <v>41</v>
      </c>
      <c r="E63" s="47" t="s">
        <v>42</v>
      </c>
      <c r="F63" s="47" t="s">
        <v>43</v>
      </c>
      <c r="G63" s="47" t="s">
        <v>45</v>
      </c>
      <c r="H63" s="47" t="s">
        <v>132</v>
      </c>
      <c r="I63" s="238"/>
      <c r="J63" s="238"/>
      <c r="K63" s="250"/>
      <c r="L63" s="251"/>
      <c r="N63" s="240"/>
      <c r="O63" s="240"/>
      <c r="P63" s="240"/>
      <c r="Q63" s="240"/>
      <c r="R63" s="240"/>
      <c r="S63" s="240"/>
    </row>
    <row r="64" spans="2:19" ht="12.75">
      <c r="B64" s="294" t="s">
        <v>141</v>
      </c>
      <c r="C64" s="295"/>
      <c r="D64" s="61" t="s">
        <v>142</v>
      </c>
      <c r="E64" s="61"/>
      <c r="F64" s="61"/>
      <c r="G64" s="61"/>
      <c r="H64" s="61"/>
      <c r="I64" s="63">
        <v>1</v>
      </c>
      <c r="J64" s="11">
        <f>S64</f>
        <v>30</v>
      </c>
      <c r="K64" s="252">
        <v>1</v>
      </c>
      <c r="L64" s="253"/>
      <c r="N64" s="64">
        <v>30</v>
      </c>
      <c r="O64" s="49"/>
      <c r="P64" s="49"/>
      <c r="Q64" s="49"/>
      <c r="R64" s="49"/>
      <c r="S64" s="50">
        <f>SUM(N64:R64)</f>
        <v>30</v>
      </c>
    </row>
    <row r="65" spans="2:19" ht="12.75">
      <c r="B65" s="16"/>
      <c r="C65" s="110"/>
      <c r="D65" s="17"/>
      <c r="E65" s="17"/>
      <c r="F65" s="17"/>
      <c r="G65" s="17"/>
      <c r="H65" s="17"/>
      <c r="I65" s="18"/>
      <c r="J65" s="54"/>
      <c r="K65" s="54"/>
      <c r="L65" s="19"/>
      <c r="N65" s="65"/>
      <c r="O65" s="66"/>
      <c r="P65" s="66"/>
      <c r="Q65" s="66"/>
      <c r="R65" s="66"/>
      <c r="S65" s="67"/>
    </row>
    <row r="66" spans="2:19" ht="12.75">
      <c r="B66" s="347" t="s">
        <v>31</v>
      </c>
      <c r="C66" s="348"/>
      <c r="D66" s="254" t="s">
        <v>156</v>
      </c>
      <c r="E66" s="1" t="s">
        <v>17</v>
      </c>
      <c r="F66" s="254" t="s">
        <v>20</v>
      </c>
      <c r="G66" s="254" t="s">
        <v>48</v>
      </c>
      <c r="H66" s="254" t="s">
        <v>48</v>
      </c>
      <c r="I66" s="254">
        <v>4</v>
      </c>
      <c r="J66" s="11">
        <f>S66</f>
        <v>80</v>
      </c>
      <c r="K66" s="277" t="s">
        <v>70</v>
      </c>
      <c r="L66" s="278"/>
      <c r="N66" s="50">
        <v>40</v>
      </c>
      <c r="O66" s="50">
        <v>40</v>
      </c>
      <c r="P66" s="50"/>
      <c r="Q66" s="50"/>
      <c r="R66" s="50"/>
      <c r="S66" s="50">
        <f>SUM(N66:R66)</f>
        <v>80</v>
      </c>
    </row>
    <row r="67" spans="2:19" ht="12.75">
      <c r="B67" s="351"/>
      <c r="C67" s="352"/>
      <c r="D67" s="255"/>
      <c r="E67" s="1" t="s">
        <v>16</v>
      </c>
      <c r="F67" s="255"/>
      <c r="G67" s="255"/>
      <c r="H67" s="255"/>
      <c r="I67" s="255"/>
      <c r="J67" s="11">
        <f>S67</f>
        <v>60</v>
      </c>
      <c r="K67" s="484"/>
      <c r="L67" s="485"/>
      <c r="N67" s="50">
        <v>40</v>
      </c>
      <c r="O67" s="50">
        <v>20</v>
      </c>
      <c r="P67" s="50"/>
      <c r="Q67" s="50"/>
      <c r="R67" s="50"/>
      <c r="S67" s="50">
        <f>SUM(N67:R67)</f>
        <v>60</v>
      </c>
    </row>
    <row r="68" spans="2:19" ht="12.75">
      <c r="B68" s="16" t="s">
        <v>55</v>
      </c>
      <c r="C68" s="110"/>
      <c r="D68" s="17"/>
      <c r="E68" s="17"/>
      <c r="F68" s="17"/>
      <c r="G68" s="17"/>
      <c r="H68" s="17"/>
      <c r="I68" s="18"/>
      <c r="J68" s="18"/>
      <c r="K68" s="18"/>
      <c r="L68" s="19"/>
      <c r="N68" s="51"/>
      <c r="O68" s="52"/>
      <c r="P68" s="52"/>
      <c r="Q68" s="52"/>
      <c r="R68" s="52"/>
      <c r="S68" s="53"/>
    </row>
    <row r="69" spans="2:19" ht="12.75">
      <c r="B69" s="347" t="s">
        <v>61</v>
      </c>
      <c r="C69" s="348"/>
      <c r="D69" s="254" t="s">
        <v>24</v>
      </c>
      <c r="E69" s="1" t="s">
        <v>17</v>
      </c>
      <c r="F69" s="254" t="s">
        <v>20</v>
      </c>
      <c r="G69" s="257" t="s">
        <v>60</v>
      </c>
      <c r="H69" s="254" t="s">
        <v>57</v>
      </c>
      <c r="I69" s="254">
        <v>4</v>
      </c>
      <c r="J69" s="11">
        <f aca="true" t="shared" si="6" ref="J69:J75">S69</f>
        <v>110</v>
      </c>
      <c r="K69" s="261" t="s">
        <v>89</v>
      </c>
      <c r="L69" s="262"/>
      <c r="N69" s="50">
        <v>40</v>
      </c>
      <c r="O69" s="50">
        <v>40</v>
      </c>
      <c r="P69" s="50"/>
      <c r="Q69" s="50">
        <v>20</v>
      </c>
      <c r="R69" s="50">
        <v>10</v>
      </c>
      <c r="S69" s="50">
        <f aca="true" t="shared" si="7" ref="S69:S75">SUM(N69:R69)</f>
        <v>110</v>
      </c>
    </row>
    <row r="70" spans="2:19" ht="12.75">
      <c r="B70" s="351"/>
      <c r="C70" s="352"/>
      <c r="D70" s="255"/>
      <c r="E70" s="1" t="s">
        <v>16</v>
      </c>
      <c r="F70" s="255"/>
      <c r="G70" s="258"/>
      <c r="H70" s="255"/>
      <c r="I70" s="255"/>
      <c r="J70" s="11">
        <f t="shared" si="6"/>
        <v>90</v>
      </c>
      <c r="K70" s="263"/>
      <c r="L70" s="264"/>
      <c r="N70" s="50">
        <v>40</v>
      </c>
      <c r="O70" s="50">
        <v>20</v>
      </c>
      <c r="P70" s="50"/>
      <c r="Q70" s="50">
        <v>20</v>
      </c>
      <c r="R70" s="50">
        <v>10</v>
      </c>
      <c r="S70" s="50">
        <f t="shared" si="7"/>
        <v>90</v>
      </c>
    </row>
    <row r="71" spans="2:19" ht="12.75">
      <c r="B71" s="347" t="s">
        <v>62</v>
      </c>
      <c r="C71" s="348"/>
      <c r="D71" s="254" t="s">
        <v>24</v>
      </c>
      <c r="E71" s="1" t="s">
        <v>17</v>
      </c>
      <c r="F71" s="254" t="s">
        <v>20</v>
      </c>
      <c r="G71" s="254" t="s">
        <v>48</v>
      </c>
      <c r="H71" s="254" t="s">
        <v>57</v>
      </c>
      <c r="I71" s="254">
        <v>4</v>
      </c>
      <c r="J71" s="11">
        <f t="shared" si="6"/>
        <v>110</v>
      </c>
      <c r="K71" s="261" t="s">
        <v>89</v>
      </c>
      <c r="L71" s="262"/>
      <c r="N71" s="50">
        <v>40</v>
      </c>
      <c r="O71" s="50">
        <v>40</v>
      </c>
      <c r="P71" s="50">
        <v>20</v>
      </c>
      <c r="Q71" s="50"/>
      <c r="R71" s="50">
        <v>10</v>
      </c>
      <c r="S71" s="50">
        <f t="shared" si="7"/>
        <v>110</v>
      </c>
    </row>
    <row r="72" spans="2:19" ht="12.75">
      <c r="B72" s="351"/>
      <c r="C72" s="352"/>
      <c r="D72" s="255"/>
      <c r="E72" s="1" t="s">
        <v>16</v>
      </c>
      <c r="F72" s="255"/>
      <c r="G72" s="255"/>
      <c r="H72" s="255"/>
      <c r="I72" s="255"/>
      <c r="J72" s="11">
        <f t="shared" si="6"/>
        <v>90</v>
      </c>
      <c r="K72" s="263"/>
      <c r="L72" s="264"/>
      <c r="N72" s="50">
        <v>40</v>
      </c>
      <c r="O72" s="50">
        <v>20</v>
      </c>
      <c r="P72" s="50">
        <v>20</v>
      </c>
      <c r="Q72" s="50"/>
      <c r="R72" s="50">
        <v>10</v>
      </c>
      <c r="S72" s="50">
        <f t="shared" si="7"/>
        <v>90</v>
      </c>
    </row>
    <row r="73" spans="2:19" ht="12.75">
      <c r="B73" s="414" t="s">
        <v>56</v>
      </c>
      <c r="C73" s="415"/>
      <c r="D73" s="1" t="s">
        <v>24</v>
      </c>
      <c r="E73" s="1" t="s">
        <v>17</v>
      </c>
      <c r="F73" s="7" t="s">
        <v>21</v>
      </c>
      <c r="G73" s="6" t="s">
        <v>48</v>
      </c>
      <c r="H73" s="6" t="s">
        <v>48</v>
      </c>
      <c r="I73" s="5">
        <v>2</v>
      </c>
      <c r="J73" s="11">
        <f t="shared" si="6"/>
        <v>50</v>
      </c>
      <c r="K73" s="482" t="s">
        <v>58</v>
      </c>
      <c r="L73" s="483"/>
      <c r="N73" s="50">
        <v>40</v>
      </c>
      <c r="O73" s="50">
        <v>40</v>
      </c>
      <c r="P73" s="50">
        <v>20</v>
      </c>
      <c r="Q73" s="50"/>
      <c r="R73" s="50">
        <f>(SUM(N73:Q73)/2)*-1</f>
        <v>-50</v>
      </c>
      <c r="S73" s="50">
        <f t="shared" si="7"/>
        <v>50</v>
      </c>
    </row>
    <row r="74" spans="2:19" ht="12.75">
      <c r="B74" s="441" t="s">
        <v>136</v>
      </c>
      <c r="C74" s="442"/>
      <c r="D74" s="254" t="s">
        <v>52</v>
      </c>
      <c r="E74" s="1" t="s">
        <v>59</v>
      </c>
      <c r="F74" s="257" t="s">
        <v>20</v>
      </c>
      <c r="G74" s="254" t="s">
        <v>60</v>
      </c>
      <c r="H74" s="254"/>
      <c r="I74" s="254">
        <v>4</v>
      </c>
      <c r="J74" s="11">
        <f t="shared" si="6"/>
        <v>50</v>
      </c>
      <c r="K74" s="268" t="s">
        <v>64</v>
      </c>
      <c r="L74" s="269"/>
      <c r="N74" s="50">
        <v>30</v>
      </c>
      <c r="O74" s="50"/>
      <c r="P74" s="50"/>
      <c r="Q74" s="50">
        <v>20</v>
      </c>
      <c r="R74" s="50"/>
      <c r="S74" s="50">
        <f t="shared" si="7"/>
        <v>50</v>
      </c>
    </row>
    <row r="75" spans="2:19" ht="12.75">
      <c r="B75" s="443"/>
      <c r="C75" s="444"/>
      <c r="D75" s="255"/>
      <c r="E75" s="1" t="s">
        <v>16</v>
      </c>
      <c r="F75" s="258"/>
      <c r="G75" s="255"/>
      <c r="H75" s="255"/>
      <c r="I75" s="255"/>
      <c r="J75" s="11">
        <f t="shared" si="6"/>
        <v>70</v>
      </c>
      <c r="K75" s="270"/>
      <c r="L75" s="271"/>
      <c r="N75" s="50">
        <v>30</v>
      </c>
      <c r="O75" s="50">
        <v>20</v>
      </c>
      <c r="P75" s="50"/>
      <c r="Q75" s="50">
        <v>20</v>
      </c>
      <c r="R75" s="50"/>
      <c r="S75" s="50">
        <f t="shared" si="7"/>
        <v>70</v>
      </c>
    </row>
    <row r="76" spans="2:19" ht="12.75">
      <c r="B76" s="16" t="s">
        <v>65</v>
      </c>
      <c r="C76" s="110"/>
      <c r="D76" s="17"/>
      <c r="E76" s="17"/>
      <c r="F76" s="17"/>
      <c r="G76" s="17"/>
      <c r="H76" s="17"/>
      <c r="I76" s="18"/>
      <c r="J76" s="18"/>
      <c r="K76" s="18"/>
      <c r="L76" s="19"/>
      <c r="N76" s="51"/>
      <c r="O76" s="52"/>
      <c r="P76" s="52"/>
      <c r="Q76" s="52"/>
      <c r="R76" s="52"/>
      <c r="S76" s="53"/>
    </row>
    <row r="77" spans="2:19" ht="12.75">
      <c r="B77" s="347" t="s">
        <v>61</v>
      </c>
      <c r="C77" s="348"/>
      <c r="D77" s="254" t="s">
        <v>24</v>
      </c>
      <c r="E77" s="1" t="s">
        <v>17</v>
      </c>
      <c r="F77" s="257" t="s">
        <v>21</v>
      </c>
      <c r="G77" s="257" t="s">
        <v>60</v>
      </c>
      <c r="H77" s="254" t="s">
        <v>57</v>
      </c>
      <c r="I77" s="254">
        <v>4</v>
      </c>
      <c r="J77" s="11">
        <f>S77</f>
        <v>130</v>
      </c>
      <c r="K77" s="261" t="s">
        <v>90</v>
      </c>
      <c r="L77" s="262"/>
      <c r="N77" s="50">
        <v>40</v>
      </c>
      <c r="O77" s="50">
        <v>40</v>
      </c>
      <c r="P77" s="50">
        <v>20</v>
      </c>
      <c r="Q77" s="50">
        <v>20</v>
      </c>
      <c r="R77" s="50">
        <v>10</v>
      </c>
      <c r="S77" s="50">
        <f>SUM(N77:R77)</f>
        <v>130</v>
      </c>
    </row>
    <row r="78" spans="2:19" ht="12.75">
      <c r="B78" s="351"/>
      <c r="C78" s="352"/>
      <c r="D78" s="255"/>
      <c r="E78" s="1" t="s">
        <v>16</v>
      </c>
      <c r="F78" s="258"/>
      <c r="G78" s="258"/>
      <c r="H78" s="255"/>
      <c r="I78" s="255"/>
      <c r="J78" s="11">
        <f>S78</f>
        <v>110</v>
      </c>
      <c r="K78" s="263"/>
      <c r="L78" s="264"/>
      <c r="N78" s="50">
        <v>40</v>
      </c>
      <c r="O78" s="50">
        <v>20</v>
      </c>
      <c r="P78" s="50">
        <v>20</v>
      </c>
      <c r="Q78" s="50">
        <v>20</v>
      </c>
      <c r="R78" s="50">
        <v>10</v>
      </c>
      <c r="S78" s="50">
        <f>SUM(N78:R78)</f>
        <v>110</v>
      </c>
    </row>
    <row r="79" spans="2:19" ht="12.75">
      <c r="B79" s="347" t="s">
        <v>62</v>
      </c>
      <c r="C79" s="348"/>
      <c r="D79" s="254" t="s">
        <v>24</v>
      </c>
      <c r="E79" s="1" t="s">
        <v>17</v>
      </c>
      <c r="F79" s="257" t="s">
        <v>21</v>
      </c>
      <c r="G79" s="254" t="s">
        <v>48</v>
      </c>
      <c r="H79" s="254" t="s">
        <v>57</v>
      </c>
      <c r="I79" s="254">
        <v>4</v>
      </c>
      <c r="J79" s="11">
        <f>S79</f>
        <v>110</v>
      </c>
      <c r="K79" s="261" t="s">
        <v>90</v>
      </c>
      <c r="L79" s="262"/>
      <c r="N79" s="50">
        <v>40</v>
      </c>
      <c r="O79" s="50">
        <v>40</v>
      </c>
      <c r="P79" s="50">
        <v>20</v>
      </c>
      <c r="Q79" s="50"/>
      <c r="R79" s="50">
        <v>10</v>
      </c>
      <c r="S79" s="50">
        <f>SUM(N79:R79)</f>
        <v>110</v>
      </c>
    </row>
    <row r="80" spans="2:19" ht="12.75">
      <c r="B80" s="351"/>
      <c r="C80" s="352"/>
      <c r="D80" s="255"/>
      <c r="E80" s="1" t="s">
        <v>16</v>
      </c>
      <c r="F80" s="258"/>
      <c r="G80" s="255"/>
      <c r="H80" s="255"/>
      <c r="I80" s="255"/>
      <c r="J80" s="11">
        <f>S80</f>
        <v>90</v>
      </c>
      <c r="K80" s="263"/>
      <c r="L80" s="264"/>
      <c r="N80" s="50">
        <v>40</v>
      </c>
      <c r="O80" s="50">
        <v>20</v>
      </c>
      <c r="P80" s="50">
        <v>20</v>
      </c>
      <c r="Q80" s="50"/>
      <c r="R80" s="50">
        <v>10</v>
      </c>
      <c r="S80" s="50">
        <f>SUM(N80:R80)</f>
        <v>90</v>
      </c>
    </row>
    <row r="81" spans="2:19" ht="12.75">
      <c r="B81" s="414" t="s">
        <v>56</v>
      </c>
      <c r="C81" s="415"/>
      <c r="D81" s="1" t="s">
        <v>24</v>
      </c>
      <c r="E81" s="1" t="s">
        <v>17</v>
      </c>
      <c r="F81" s="7" t="s">
        <v>22</v>
      </c>
      <c r="G81" s="6" t="s">
        <v>48</v>
      </c>
      <c r="H81" s="6" t="s">
        <v>48</v>
      </c>
      <c r="I81" s="5">
        <v>2</v>
      </c>
      <c r="J81" s="11">
        <f>S81</f>
        <v>55</v>
      </c>
      <c r="K81" s="482" t="s">
        <v>58</v>
      </c>
      <c r="L81" s="483"/>
      <c r="N81" s="50">
        <v>40</v>
      </c>
      <c r="O81" s="50">
        <v>40</v>
      </c>
      <c r="P81" s="50">
        <v>30</v>
      </c>
      <c r="Q81" s="50"/>
      <c r="R81" s="50">
        <f>(SUM(N81:Q81)/2)*-1</f>
        <v>-55</v>
      </c>
      <c r="S81" s="50">
        <f>SUM(N81:R81)</f>
        <v>55</v>
      </c>
    </row>
    <row r="82" spans="14:19" ht="12.75">
      <c r="N82" s="48"/>
      <c r="O82" s="48"/>
      <c r="P82" s="48"/>
      <c r="Q82" s="48"/>
      <c r="R82" s="48"/>
      <c r="S82" s="48"/>
    </row>
    <row r="83" spans="14:19" ht="12.75">
      <c r="N83" s="48"/>
      <c r="O83" s="48"/>
      <c r="P83" s="48"/>
      <c r="Q83" s="48"/>
      <c r="R83" s="48"/>
      <c r="S83" s="48"/>
    </row>
    <row r="84" spans="14:19" ht="12.75">
      <c r="N84" s="48"/>
      <c r="O84" s="48"/>
      <c r="P84" s="48"/>
      <c r="Q84" s="48"/>
      <c r="R84" s="48"/>
      <c r="S84" s="48"/>
    </row>
    <row r="85" spans="14:19" ht="12.75">
      <c r="N85" s="48"/>
      <c r="O85" s="48"/>
      <c r="P85" s="48"/>
      <c r="Q85" s="48"/>
      <c r="R85" s="48"/>
      <c r="S85" s="48"/>
    </row>
    <row r="86" spans="14:19" ht="12.75">
      <c r="N86" s="48"/>
      <c r="O86" s="48"/>
      <c r="P86" s="48"/>
      <c r="Q86" s="48"/>
      <c r="R86" s="48"/>
      <c r="S86" s="48"/>
    </row>
    <row r="87" spans="14:19" ht="12.75">
      <c r="N87" s="48"/>
      <c r="O87" s="48"/>
      <c r="P87" s="48"/>
      <c r="Q87" s="48"/>
      <c r="R87" s="48"/>
      <c r="S87" s="48"/>
    </row>
    <row r="88" spans="14:19" ht="12.75">
      <c r="N88" s="48"/>
      <c r="O88" s="48"/>
      <c r="P88" s="48"/>
      <c r="Q88" s="48"/>
      <c r="R88" s="48"/>
      <c r="S88" s="48"/>
    </row>
    <row r="89" spans="14:19" ht="12.75">
      <c r="N89" s="48"/>
      <c r="O89" s="48"/>
      <c r="P89" s="48"/>
      <c r="Q89" s="48"/>
      <c r="R89" s="48"/>
      <c r="S89" s="48"/>
    </row>
    <row r="90" spans="14:19" ht="12.75">
      <c r="N90" s="48"/>
      <c r="O90" s="48"/>
      <c r="P90" s="48"/>
      <c r="Q90" s="48"/>
      <c r="R90" s="48"/>
      <c r="S90" s="48"/>
    </row>
    <row r="91" spans="14:19" ht="12.75">
      <c r="N91" s="48"/>
      <c r="O91" s="48"/>
      <c r="P91" s="48"/>
      <c r="Q91" s="48"/>
      <c r="R91" s="48"/>
      <c r="S91" s="48"/>
    </row>
    <row r="92" spans="14:19" ht="12.75">
      <c r="N92" s="48"/>
      <c r="O92" s="48"/>
      <c r="P92" s="48"/>
      <c r="Q92" s="48"/>
      <c r="R92" s="48"/>
      <c r="S92" s="48"/>
    </row>
    <row r="93" spans="14:19" ht="12.75">
      <c r="N93" s="48"/>
      <c r="O93" s="48"/>
      <c r="P93" s="48"/>
      <c r="Q93" s="48"/>
      <c r="R93" s="48"/>
      <c r="S93" s="48"/>
    </row>
    <row r="94" spans="14:19" ht="12.75">
      <c r="N94" s="48"/>
      <c r="O94" s="48"/>
      <c r="P94" s="48"/>
      <c r="Q94" s="48"/>
      <c r="R94" s="48"/>
      <c r="S94" s="48"/>
    </row>
    <row r="95" spans="14:19" ht="12.75">
      <c r="N95" s="48"/>
      <c r="O95" s="48"/>
      <c r="P95" s="48"/>
      <c r="Q95" s="48"/>
      <c r="R95" s="48"/>
      <c r="S95" s="48"/>
    </row>
    <row r="96" spans="14:19" ht="12.75">
      <c r="N96" s="48"/>
      <c r="O96" s="48"/>
      <c r="P96" s="48"/>
      <c r="Q96" s="48"/>
      <c r="R96" s="48"/>
      <c r="S96" s="48"/>
    </row>
    <row r="97" spans="14:19" ht="12.75">
      <c r="N97" s="48"/>
      <c r="O97" s="48"/>
      <c r="P97" s="48"/>
      <c r="Q97" s="48"/>
      <c r="R97" s="48"/>
      <c r="S97" s="48"/>
    </row>
    <row r="98" spans="14:19" ht="12.75">
      <c r="N98" s="48"/>
      <c r="O98" s="48"/>
      <c r="P98" s="48"/>
      <c r="Q98" s="48"/>
      <c r="R98" s="48"/>
      <c r="S98" s="48"/>
    </row>
    <row r="99" spans="14:19" ht="12.75">
      <c r="N99" s="48"/>
      <c r="O99" s="48"/>
      <c r="P99" s="48"/>
      <c r="Q99" s="48"/>
      <c r="R99" s="48"/>
      <c r="S99" s="48"/>
    </row>
    <row r="100" spans="14:19" ht="12.75">
      <c r="N100" s="48"/>
      <c r="O100" s="48"/>
      <c r="P100" s="48"/>
      <c r="Q100" s="48"/>
      <c r="R100" s="48"/>
      <c r="S100" s="48"/>
    </row>
    <row r="101" spans="14:19" ht="12.75">
      <c r="N101" s="48"/>
      <c r="O101" s="48"/>
      <c r="P101" s="48"/>
      <c r="Q101" s="48"/>
      <c r="R101" s="48"/>
      <c r="S101" s="48"/>
    </row>
    <row r="102" spans="14:19" ht="12.75">
      <c r="N102" s="48"/>
      <c r="O102" s="48"/>
      <c r="P102" s="48"/>
      <c r="Q102" s="48"/>
      <c r="R102" s="48"/>
      <c r="S102" s="48"/>
    </row>
    <row r="103" spans="14:19" ht="12.75">
      <c r="N103" s="48"/>
      <c r="O103" s="48"/>
      <c r="P103" s="48"/>
      <c r="Q103" s="48"/>
      <c r="R103" s="48"/>
      <c r="S103" s="48"/>
    </row>
    <row r="104" spans="14:19" ht="12.75">
      <c r="N104" s="48"/>
      <c r="O104" s="48"/>
      <c r="P104" s="48"/>
      <c r="Q104" s="48"/>
      <c r="R104" s="48"/>
      <c r="S104" s="48"/>
    </row>
    <row r="105" spans="14:19" ht="12.75">
      <c r="N105" s="48"/>
      <c r="O105" s="48"/>
      <c r="P105" s="48"/>
      <c r="Q105" s="48"/>
      <c r="R105" s="48"/>
      <c r="S105" s="48"/>
    </row>
    <row r="106" spans="14:19" ht="12.75">
      <c r="N106" s="48"/>
      <c r="O106" s="48"/>
      <c r="P106" s="48"/>
      <c r="Q106" s="48"/>
      <c r="R106" s="48"/>
      <c r="S106" s="48"/>
    </row>
    <row r="107" spans="14:19" ht="12.75">
      <c r="N107" s="48"/>
      <c r="O107" s="48"/>
      <c r="P107" s="48"/>
      <c r="Q107" s="48"/>
      <c r="R107" s="48"/>
      <c r="S107" s="48"/>
    </row>
    <row r="108" spans="14:19" ht="12.75">
      <c r="N108" s="48"/>
      <c r="O108" s="48"/>
      <c r="P108" s="48"/>
      <c r="Q108" s="48"/>
      <c r="R108" s="48"/>
      <c r="S108" s="48"/>
    </row>
    <row r="109" spans="14:19" ht="12.75">
      <c r="N109" s="48"/>
      <c r="O109" s="48"/>
      <c r="P109" s="48"/>
      <c r="Q109" s="48"/>
      <c r="R109" s="48"/>
      <c r="S109" s="48"/>
    </row>
    <row r="110" spans="14:19" ht="12.75">
      <c r="N110" s="48"/>
      <c r="O110" s="48"/>
      <c r="P110" s="48"/>
      <c r="Q110" s="48"/>
      <c r="R110" s="48"/>
      <c r="S110" s="48"/>
    </row>
    <row r="111" spans="14:19" ht="12.75">
      <c r="N111" s="48"/>
      <c r="O111" s="48"/>
      <c r="P111" s="48"/>
      <c r="Q111" s="48"/>
      <c r="R111" s="48"/>
      <c r="S111" s="48"/>
    </row>
    <row r="112" spans="14:19" ht="12.75">
      <c r="N112" s="48"/>
      <c r="O112" s="48"/>
      <c r="P112" s="48"/>
      <c r="Q112" s="48"/>
      <c r="R112" s="48"/>
      <c r="S112" s="48"/>
    </row>
    <row r="113" spans="14:19" ht="12.75">
      <c r="N113" s="48"/>
      <c r="O113" s="48"/>
      <c r="P113" s="48"/>
      <c r="Q113" s="48"/>
      <c r="R113" s="48"/>
      <c r="S113" s="48"/>
    </row>
    <row r="114" spans="14:19" ht="12.75">
      <c r="N114" s="48"/>
      <c r="O114" s="48"/>
      <c r="P114" s="48"/>
      <c r="Q114" s="48"/>
      <c r="R114" s="48"/>
      <c r="S114" s="48"/>
    </row>
    <row r="115" spans="14:19" ht="12.75">
      <c r="N115" s="48"/>
      <c r="O115" s="48"/>
      <c r="P115" s="48"/>
      <c r="Q115" s="48"/>
      <c r="R115" s="48"/>
      <c r="S115" s="48"/>
    </row>
  </sheetData>
  <sheetProtection/>
  <mergeCells count="187">
    <mergeCell ref="N62:N63"/>
    <mergeCell ref="O62:O63"/>
    <mergeCell ref="R62:R63"/>
    <mergeCell ref="S62:S63"/>
    <mergeCell ref="Q62:Q63"/>
    <mergeCell ref="P62:P63"/>
    <mergeCell ref="S3:S4"/>
    <mergeCell ref="N2:S2"/>
    <mergeCell ref="H27:H28"/>
    <mergeCell ref="I27:I28"/>
    <mergeCell ref="I25:I26"/>
    <mergeCell ref="I21:I22"/>
    <mergeCell ref="R3:R4"/>
    <mergeCell ref="P3:P4"/>
    <mergeCell ref="Q3:Q4"/>
    <mergeCell ref="B2:L2"/>
    <mergeCell ref="N3:N4"/>
    <mergeCell ref="O3:O4"/>
    <mergeCell ref="H30:H31"/>
    <mergeCell ref="I30:I31"/>
    <mergeCell ref="G27:G28"/>
    <mergeCell ref="G30:G31"/>
    <mergeCell ref="G10:G11"/>
    <mergeCell ref="I12:I13"/>
    <mergeCell ref="H7:H8"/>
    <mergeCell ref="H19:H20"/>
    <mergeCell ref="F27:F28"/>
    <mergeCell ref="D30:D31"/>
    <mergeCell ref="F30:F31"/>
    <mergeCell ref="B21:C22"/>
    <mergeCell ref="B23:C23"/>
    <mergeCell ref="B25:C26"/>
    <mergeCell ref="B29:C29"/>
    <mergeCell ref="B30:C31"/>
    <mergeCell ref="B27:C28"/>
    <mergeCell ref="B12:C13"/>
    <mergeCell ref="D7:D8"/>
    <mergeCell ref="F7:F8"/>
    <mergeCell ref="B15:C16"/>
    <mergeCell ref="B17:C17"/>
    <mergeCell ref="B19:C20"/>
    <mergeCell ref="D19:D20"/>
    <mergeCell ref="F19:F20"/>
    <mergeCell ref="D34:D35"/>
    <mergeCell ref="F34:F35"/>
    <mergeCell ref="G34:G35"/>
    <mergeCell ref="G7:G8"/>
    <mergeCell ref="D10:D11"/>
    <mergeCell ref="F10:F11"/>
    <mergeCell ref="D25:D26"/>
    <mergeCell ref="F25:F26"/>
    <mergeCell ref="F21:F22"/>
    <mergeCell ref="D27:D28"/>
    <mergeCell ref="G19:G20"/>
    <mergeCell ref="G25:G26"/>
    <mergeCell ref="H25:H26"/>
    <mergeCell ref="D21:D22"/>
    <mergeCell ref="G21:G22"/>
    <mergeCell ref="G15:G16"/>
    <mergeCell ref="G12:G13"/>
    <mergeCell ref="G3:H3"/>
    <mergeCell ref="H15:H16"/>
    <mergeCell ref="D12:D13"/>
    <mergeCell ref="D15:D16"/>
    <mergeCell ref="F15:F16"/>
    <mergeCell ref="H12:H13"/>
    <mergeCell ref="D3:F3"/>
    <mergeCell ref="F12:F13"/>
    <mergeCell ref="J3:J4"/>
    <mergeCell ref="H34:H35"/>
    <mergeCell ref="I34:I35"/>
    <mergeCell ref="I3:I4"/>
    <mergeCell ref="H10:H11"/>
    <mergeCell ref="I15:I16"/>
    <mergeCell ref="I7:I8"/>
    <mergeCell ref="H21:H22"/>
    <mergeCell ref="I10:I11"/>
    <mergeCell ref="I19:I20"/>
    <mergeCell ref="H36:H37"/>
    <mergeCell ref="I36:I37"/>
    <mergeCell ref="B61:L61"/>
    <mergeCell ref="D36:D37"/>
    <mergeCell ref="G44:G45"/>
    <mergeCell ref="H44:H45"/>
    <mergeCell ref="I44:I45"/>
    <mergeCell ref="E44:E45"/>
    <mergeCell ref="F44:F45"/>
    <mergeCell ref="E36:E37"/>
    <mergeCell ref="G36:G37"/>
    <mergeCell ref="J62:J63"/>
    <mergeCell ref="D66:D67"/>
    <mergeCell ref="F66:F67"/>
    <mergeCell ref="G66:G67"/>
    <mergeCell ref="H66:H67"/>
    <mergeCell ref="I66:I67"/>
    <mergeCell ref="D62:F62"/>
    <mergeCell ref="G62:H62"/>
    <mergeCell ref="I62:I63"/>
    <mergeCell ref="I71:I72"/>
    <mergeCell ref="D69:D70"/>
    <mergeCell ref="F69:F70"/>
    <mergeCell ref="G69:G70"/>
    <mergeCell ref="H69:H70"/>
    <mergeCell ref="I69:I70"/>
    <mergeCell ref="H71:H72"/>
    <mergeCell ref="D71:D72"/>
    <mergeCell ref="F71:F72"/>
    <mergeCell ref="G71:G72"/>
    <mergeCell ref="H79:H80"/>
    <mergeCell ref="I79:I80"/>
    <mergeCell ref="F74:F75"/>
    <mergeCell ref="G74:G75"/>
    <mergeCell ref="H74:H75"/>
    <mergeCell ref="I74:I75"/>
    <mergeCell ref="I77:I78"/>
    <mergeCell ref="F77:F78"/>
    <mergeCell ref="G77:G78"/>
    <mergeCell ref="H77:H78"/>
    <mergeCell ref="D79:D80"/>
    <mergeCell ref="F79:F80"/>
    <mergeCell ref="G79:G80"/>
    <mergeCell ref="D74:D75"/>
    <mergeCell ref="D77:D78"/>
    <mergeCell ref="B3:C4"/>
    <mergeCell ref="B5:C5"/>
    <mergeCell ref="B7:C8"/>
    <mergeCell ref="B10:C11"/>
    <mergeCell ref="B14:C14"/>
    <mergeCell ref="B32:C32"/>
    <mergeCell ref="B34:C35"/>
    <mergeCell ref="B36:C37"/>
    <mergeCell ref="B38:C38"/>
    <mergeCell ref="B39:C39"/>
    <mergeCell ref="B40:C40"/>
    <mergeCell ref="B41:C41"/>
    <mergeCell ref="B42:C42"/>
    <mergeCell ref="B43:C43"/>
    <mergeCell ref="B44:C45"/>
    <mergeCell ref="B46:C46"/>
    <mergeCell ref="B47:C47"/>
    <mergeCell ref="B62:C63"/>
    <mergeCell ref="B64:C64"/>
    <mergeCell ref="B66:C67"/>
    <mergeCell ref="B69:C70"/>
    <mergeCell ref="B71:C72"/>
    <mergeCell ref="B73:C73"/>
    <mergeCell ref="B74:C75"/>
    <mergeCell ref="B77:C78"/>
    <mergeCell ref="B79:C80"/>
    <mergeCell ref="B81:C81"/>
    <mergeCell ref="K3:L4"/>
    <mergeCell ref="K5:L5"/>
    <mergeCell ref="K7:L8"/>
    <mergeCell ref="K10:L11"/>
    <mergeCell ref="K12:L13"/>
    <mergeCell ref="K14:L14"/>
    <mergeCell ref="K15:L16"/>
    <mergeCell ref="K17:L17"/>
    <mergeCell ref="K19:L20"/>
    <mergeCell ref="K21:L22"/>
    <mergeCell ref="K23:L23"/>
    <mergeCell ref="K25:L26"/>
    <mergeCell ref="K27:L28"/>
    <mergeCell ref="K29:L29"/>
    <mergeCell ref="K30:L31"/>
    <mergeCell ref="K32:L32"/>
    <mergeCell ref="K34:L35"/>
    <mergeCell ref="K36:L37"/>
    <mergeCell ref="K38:L38"/>
    <mergeCell ref="K39:L39"/>
    <mergeCell ref="K40:L40"/>
    <mergeCell ref="K41:L41"/>
    <mergeCell ref="K42:L42"/>
    <mergeCell ref="K43:L43"/>
    <mergeCell ref="K44:L45"/>
    <mergeCell ref="K46:L46"/>
    <mergeCell ref="K47:L47"/>
    <mergeCell ref="K62:L63"/>
    <mergeCell ref="K64:L64"/>
    <mergeCell ref="K66:L67"/>
    <mergeCell ref="K69:L70"/>
    <mergeCell ref="K71:L72"/>
    <mergeCell ref="K81:L81"/>
    <mergeCell ref="K73:L73"/>
    <mergeCell ref="K74:L75"/>
    <mergeCell ref="K77:L78"/>
    <mergeCell ref="K79:L8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S4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140625" style="0" customWidth="1"/>
    <col min="12" max="12" width="8.140625" style="0" customWidth="1"/>
    <col min="13" max="13" width="2.00390625" style="0" customWidth="1"/>
    <col min="14" max="14" width="7.28125" style="0" customWidth="1"/>
    <col min="15" max="15" width="8.00390625" style="0" customWidth="1"/>
    <col min="16" max="16" width="8.28125" style="0" customWidth="1"/>
    <col min="17" max="17" width="8.8515625" style="0" customWidth="1"/>
    <col min="18" max="18" width="7.8515625" style="0" customWidth="1"/>
  </cols>
  <sheetData>
    <row r="1" ht="8.25" customHeight="1"/>
    <row r="2" spans="2:19" ht="15.75">
      <c r="B2" s="228" t="s">
        <v>965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62" t="s">
        <v>396</v>
      </c>
      <c r="C7" s="143" t="s">
        <v>875</v>
      </c>
      <c r="D7" s="82" t="s">
        <v>36</v>
      </c>
      <c r="E7" s="10"/>
      <c r="F7" s="10" t="s">
        <v>21</v>
      </c>
      <c r="G7" s="10"/>
      <c r="H7" s="10"/>
      <c r="I7" s="10">
        <v>4</v>
      </c>
      <c r="J7" s="11">
        <f aca="true" t="shared" si="0" ref="J7:J12">S7</f>
        <v>60</v>
      </c>
      <c r="K7" s="252" t="s">
        <v>49</v>
      </c>
      <c r="L7" s="253"/>
      <c r="N7" s="50">
        <v>40</v>
      </c>
      <c r="O7" s="50"/>
      <c r="P7" s="50">
        <v>20</v>
      </c>
      <c r="Q7" s="50"/>
      <c r="R7" s="50"/>
      <c r="S7" s="50">
        <f aca="true" t="shared" si="1" ref="S7:S12">SUM(N7:R7)</f>
        <v>60</v>
      </c>
    </row>
    <row r="8" spans="2:19" ht="12.75">
      <c r="B8" s="387" t="s">
        <v>31</v>
      </c>
      <c r="C8" s="388"/>
      <c r="D8" s="366" t="s">
        <v>156</v>
      </c>
      <c r="E8" s="82" t="s">
        <v>17</v>
      </c>
      <c r="F8" s="254" t="s">
        <v>21</v>
      </c>
      <c r="G8" s="257"/>
      <c r="H8" s="254"/>
      <c r="I8" s="254">
        <v>4</v>
      </c>
      <c r="J8" s="11">
        <f t="shared" si="0"/>
        <v>100</v>
      </c>
      <c r="K8" s="362" t="s">
        <v>178</v>
      </c>
      <c r="L8" s="363"/>
      <c r="N8" s="50">
        <v>40</v>
      </c>
      <c r="O8" s="50">
        <v>40</v>
      </c>
      <c r="P8" s="50">
        <v>20</v>
      </c>
      <c r="Q8" s="50"/>
      <c r="R8" s="50"/>
      <c r="S8" s="50">
        <f t="shared" si="1"/>
        <v>100</v>
      </c>
    </row>
    <row r="9" spans="2:19" ht="12.75">
      <c r="B9" s="389"/>
      <c r="C9" s="390"/>
      <c r="D9" s="256"/>
      <c r="E9" s="138" t="s">
        <v>16</v>
      </c>
      <c r="F9" s="256"/>
      <c r="G9" s="258"/>
      <c r="H9" s="256"/>
      <c r="I9" s="256"/>
      <c r="J9" s="11">
        <f t="shared" si="0"/>
        <v>80</v>
      </c>
      <c r="K9" s="364"/>
      <c r="L9" s="365"/>
      <c r="N9" s="50">
        <v>40</v>
      </c>
      <c r="O9" s="50">
        <v>20</v>
      </c>
      <c r="P9" s="50">
        <v>20</v>
      </c>
      <c r="Q9" s="50"/>
      <c r="R9" s="50"/>
      <c r="S9" s="50">
        <f t="shared" si="1"/>
        <v>80</v>
      </c>
    </row>
    <row r="10" spans="2:19" ht="12.75">
      <c r="B10" s="358" t="s">
        <v>179</v>
      </c>
      <c r="C10" s="147" t="s">
        <v>875</v>
      </c>
      <c r="D10" s="383" t="s">
        <v>25</v>
      </c>
      <c r="E10" s="254" t="s">
        <v>16</v>
      </c>
      <c r="F10" s="104" t="s">
        <v>21</v>
      </c>
      <c r="G10" s="254"/>
      <c r="H10" s="366"/>
      <c r="I10" s="254">
        <v>4</v>
      </c>
      <c r="J10" s="11">
        <f t="shared" si="0"/>
        <v>80</v>
      </c>
      <c r="K10" s="362" t="s">
        <v>878</v>
      </c>
      <c r="L10" s="262"/>
      <c r="N10" s="50">
        <v>40</v>
      </c>
      <c r="O10" s="50">
        <v>20</v>
      </c>
      <c r="P10" s="50">
        <v>20</v>
      </c>
      <c r="Q10" s="50"/>
      <c r="R10" s="50"/>
      <c r="S10" s="50">
        <f t="shared" si="1"/>
        <v>80</v>
      </c>
    </row>
    <row r="11" spans="2:19" ht="12.75">
      <c r="B11" s="324"/>
      <c r="C11" s="89" t="s">
        <v>877</v>
      </c>
      <c r="D11" s="384"/>
      <c r="E11" s="255"/>
      <c r="F11" s="82" t="s">
        <v>20</v>
      </c>
      <c r="G11" s="255"/>
      <c r="H11" s="255"/>
      <c r="I11" s="255"/>
      <c r="J11" s="11">
        <f t="shared" si="0"/>
        <v>60</v>
      </c>
      <c r="K11" s="263"/>
      <c r="L11" s="264"/>
      <c r="N11" s="50">
        <v>40</v>
      </c>
      <c r="O11" s="50">
        <v>20</v>
      </c>
      <c r="P11" s="50"/>
      <c r="Q11" s="50"/>
      <c r="R11" s="50"/>
      <c r="S11" s="50">
        <f t="shared" si="1"/>
        <v>60</v>
      </c>
    </row>
    <row r="12" spans="2:19" ht="25.5">
      <c r="B12" s="147" t="s">
        <v>879</v>
      </c>
      <c r="C12" s="70" t="s">
        <v>876</v>
      </c>
      <c r="D12" s="55" t="s">
        <v>24</v>
      </c>
      <c r="E12" s="10" t="s">
        <v>16</v>
      </c>
      <c r="F12" s="55" t="s">
        <v>20</v>
      </c>
      <c r="G12" s="10"/>
      <c r="H12" s="55" t="s">
        <v>57</v>
      </c>
      <c r="I12" s="10">
        <v>4</v>
      </c>
      <c r="J12" s="11">
        <f t="shared" si="0"/>
        <v>70</v>
      </c>
      <c r="K12" s="354" t="s">
        <v>89</v>
      </c>
      <c r="L12" s="398"/>
      <c r="N12" s="50">
        <v>40</v>
      </c>
      <c r="O12" s="50">
        <v>20</v>
      </c>
      <c r="P12" s="50"/>
      <c r="Q12" s="50"/>
      <c r="R12" s="50">
        <v>10</v>
      </c>
      <c r="S12" s="50">
        <f t="shared" si="1"/>
        <v>70</v>
      </c>
    </row>
    <row r="13" spans="2:19" ht="12.75">
      <c r="B13" s="87" t="s">
        <v>320</v>
      </c>
      <c r="C13" s="17"/>
      <c r="D13" s="17"/>
      <c r="E13" s="17"/>
      <c r="F13" s="17"/>
      <c r="G13" s="17"/>
      <c r="H13" s="18"/>
      <c r="I13" s="18"/>
      <c r="J13" s="18"/>
      <c r="K13" s="133"/>
      <c r="L13" s="144"/>
      <c r="N13" s="51"/>
      <c r="O13" s="52"/>
      <c r="P13" s="52"/>
      <c r="Q13" s="52"/>
      <c r="R13" s="52"/>
      <c r="S13" s="53"/>
    </row>
    <row r="14" spans="2:19" ht="12.75">
      <c r="B14" s="394" t="s">
        <v>128</v>
      </c>
      <c r="C14" s="395"/>
      <c r="D14" s="82" t="s">
        <v>52</v>
      </c>
      <c r="E14" s="10" t="s">
        <v>59</v>
      </c>
      <c r="F14" s="82" t="s">
        <v>20</v>
      </c>
      <c r="G14" s="84" t="s">
        <v>199</v>
      </c>
      <c r="H14" s="15"/>
      <c r="I14" s="11">
        <v>4</v>
      </c>
      <c r="J14" s="56">
        <f>S14</f>
        <v>50</v>
      </c>
      <c r="K14" s="252" t="s">
        <v>49</v>
      </c>
      <c r="L14" s="253"/>
      <c r="N14" s="50">
        <v>30</v>
      </c>
      <c r="O14" s="50"/>
      <c r="P14" s="50"/>
      <c r="Q14" s="50">
        <v>20</v>
      </c>
      <c r="R14" s="50"/>
      <c r="S14" s="50">
        <f>SUM(N14:R14)</f>
        <v>50</v>
      </c>
    </row>
    <row r="15" spans="2:19" ht="12.75">
      <c r="B15" s="304" t="s">
        <v>67</v>
      </c>
      <c r="C15" s="305"/>
      <c r="D15" s="55"/>
      <c r="E15" s="1"/>
      <c r="F15" s="10"/>
      <c r="G15" s="15"/>
      <c r="H15" s="15"/>
      <c r="I15" s="11">
        <v>1</v>
      </c>
      <c r="J15" s="56">
        <f>S15</f>
        <v>10</v>
      </c>
      <c r="K15" s="252" t="s">
        <v>70</v>
      </c>
      <c r="L15" s="253"/>
      <c r="N15" s="50">
        <v>10</v>
      </c>
      <c r="O15" s="50"/>
      <c r="P15" s="50"/>
      <c r="Q15" s="50"/>
      <c r="R15" s="50"/>
      <c r="S15" s="50">
        <f>SUM(N15:R15)</f>
        <v>10</v>
      </c>
    </row>
    <row r="16" spans="14:19" ht="12.75">
      <c r="N16" s="48"/>
      <c r="O16" s="48"/>
      <c r="P16" s="48"/>
      <c r="Q16" s="48"/>
      <c r="R16" s="48"/>
      <c r="S16" s="48"/>
    </row>
    <row r="17" spans="2:19" ht="15.75">
      <c r="B17" s="228" t="s">
        <v>112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30"/>
      <c r="N17" s="231" t="s">
        <v>140</v>
      </c>
      <c r="O17" s="232"/>
      <c r="P17" s="232"/>
      <c r="Q17" s="232"/>
      <c r="R17" s="232"/>
      <c r="S17" s="233"/>
    </row>
    <row r="18" spans="2:19" ht="12.75" customHeight="1">
      <c r="B18" s="290" t="s">
        <v>39</v>
      </c>
      <c r="C18" s="291"/>
      <c r="D18" s="234" t="s">
        <v>40</v>
      </c>
      <c r="E18" s="235"/>
      <c r="F18" s="236"/>
      <c r="G18" s="234" t="s">
        <v>44</v>
      </c>
      <c r="H18" s="236"/>
      <c r="I18" s="237" t="s">
        <v>46</v>
      </c>
      <c r="J18" s="237" t="s">
        <v>54</v>
      </c>
      <c r="K18" s="248" t="s">
        <v>47</v>
      </c>
      <c r="L18" s="249"/>
      <c r="N18" s="239" t="s">
        <v>133</v>
      </c>
      <c r="O18" s="239" t="s">
        <v>42</v>
      </c>
      <c r="P18" s="239" t="s">
        <v>43</v>
      </c>
      <c r="Q18" s="239" t="s">
        <v>134</v>
      </c>
      <c r="R18" s="239" t="s">
        <v>132</v>
      </c>
      <c r="S18" s="239" t="s">
        <v>135</v>
      </c>
    </row>
    <row r="19" spans="2:19" ht="12.75">
      <c r="B19" s="292"/>
      <c r="C19" s="293"/>
      <c r="D19" s="47" t="s">
        <v>41</v>
      </c>
      <c r="E19" s="47" t="s">
        <v>42</v>
      </c>
      <c r="F19" s="47" t="s">
        <v>43</v>
      </c>
      <c r="G19" s="47" t="s">
        <v>45</v>
      </c>
      <c r="H19" s="47" t="s">
        <v>132</v>
      </c>
      <c r="I19" s="238"/>
      <c r="J19" s="238"/>
      <c r="K19" s="250"/>
      <c r="L19" s="251"/>
      <c r="N19" s="240"/>
      <c r="O19" s="240"/>
      <c r="P19" s="240"/>
      <c r="Q19" s="240"/>
      <c r="R19" s="240"/>
      <c r="S19" s="240"/>
    </row>
    <row r="20" spans="2:19" ht="12.75">
      <c r="B20" s="16" t="s">
        <v>1030</v>
      </c>
      <c r="C20" s="110"/>
      <c r="D20" s="17"/>
      <c r="E20" s="17"/>
      <c r="F20" s="17"/>
      <c r="G20" s="17"/>
      <c r="H20" s="17"/>
      <c r="I20" s="18"/>
      <c r="J20" s="54"/>
      <c r="K20" s="54"/>
      <c r="L20" s="19"/>
      <c r="N20" s="65"/>
      <c r="O20" s="66"/>
      <c r="P20" s="66"/>
      <c r="Q20" s="66"/>
      <c r="R20" s="66"/>
      <c r="S20" s="67"/>
    </row>
    <row r="21" spans="2:19" ht="12.75">
      <c r="B21" s="358" t="s">
        <v>880</v>
      </c>
      <c r="C21" s="359"/>
      <c r="D21" s="82" t="s">
        <v>24</v>
      </c>
      <c r="E21" s="254" t="s">
        <v>16</v>
      </c>
      <c r="F21" s="257" t="s">
        <v>20</v>
      </c>
      <c r="G21" s="254"/>
      <c r="H21" s="366"/>
      <c r="I21" s="254">
        <v>4</v>
      </c>
      <c r="J21" s="11">
        <f>S21</f>
        <v>60</v>
      </c>
      <c r="K21" s="362" t="s">
        <v>49</v>
      </c>
      <c r="L21" s="262"/>
      <c r="N21" s="50">
        <v>40</v>
      </c>
      <c r="O21" s="50">
        <v>20</v>
      </c>
      <c r="P21" s="50"/>
      <c r="Q21" s="50"/>
      <c r="R21" s="50"/>
      <c r="S21" s="50">
        <f>SUM(N21:R21)</f>
        <v>60</v>
      </c>
    </row>
    <row r="22" spans="2:19" ht="12.75">
      <c r="B22" s="360"/>
      <c r="C22" s="361"/>
      <c r="D22" s="82" t="s">
        <v>315</v>
      </c>
      <c r="E22" s="255"/>
      <c r="F22" s="258"/>
      <c r="G22" s="255"/>
      <c r="H22" s="255"/>
      <c r="I22" s="255"/>
      <c r="J22" s="11">
        <f>S22</f>
        <v>40</v>
      </c>
      <c r="K22" s="263"/>
      <c r="L22" s="264"/>
      <c r="N22" s="50">
        <v>20</v>
      </c>
      <c r="O22" s="50">
        <v>20</v>
      </c>
      <c r="P22" s="50"/>
      <c r="Q22" s="50"/>
      <c r="R22" s="50"/>
      <c r="S22" s="50">
        <f>SUM(N22:R22)</f>
        <v>40</v>
      </c>
    </row>
    <row r="23" spans="2:19" ht="12.75" customHeight="1">
      <c r="B23" s="358" t="s">
        <v>881</v>
      </c>
      <c r="C23" s="396"/>
      <c r="D23" s="82" t="s">
        <v>52</v>
      </c>
      <c r="E23" s="10" t="s">
        <v>59</v>
      </c>
      <c r="F23" s="104" t="s">
        <v>20</v>
      </c>
      <c r="G23" s="10" t="s">
        <v>199</v>
      </c>
      <c r="H23" s="254"/>
      <c r="I23" s="254">
        <v>4</v>
      </c>
      <c r="J23" s="11">
        <f>S23</f>
        <v>50</v>
      </c>
      <c r="K23" s="354" t="s">
        <v>71</v>
      </c>
      <c r="L23" s="398"/>
      <c r="N23" s="50">
        <v>30</v>
      </c>
      <c r="O23" s="50"/>
      <c r="P23" s="50"/>
      <c r="Q23" s="50">
        <v>20</v>
      </c>
      <c r="R23" s="50"/>
      <c r="S23" s="50">
        <f>SUM(N23:R23)</f>
        <v>50</v>
      </c>
    </row>
    <row r="24" spans="2:19" ht="12.75">
      <c r="B24" s="324"/>
      <c r="C24" s="397"/>
      <c r="D24" s="82" t="s">
        <v>315</v>
      </c>
      <c r="E24" s="10" t="s">
        <v>16</v>
      </c>
      <c r="F24" s="82" t="s">
        <v>20</v>
      </c>
      <c r="G24" s="10"/>
      <c r="H24" s="255"/>
      <c r="I24" s="255"/>
      <c r="J24" s="11">
        <f>S24</f>
        <v>40</v>
      </c>
      <c r="K24" s="416"/>
      <c r="L24" s="417"/>
      <c r="N24" s="50">
        <v>20</v>
      </c>
      <c r="O24" s="50">
        <v>20</v>
      </c>
      <c r="P24" s="50"/>
      <c r="Q24" s="50"/>
      <c r="R24" s="50"/>
      <c r="S24" s="50">
        <f>SUM(N24:R24)</f>
        <v>40</v>
      </c>
    </row>
    <row r="25" spans="2:19" ht="12.75">
      <c r="B25" s="16" t="s">
        <v>1029</v>
      </c>
      <c r="C25" s="110"/>
      <c r="D25" s="17"/>
      <c r="E25" s="17"/>
      <c r="F25" s="17"/>
      <c r="G25" s="17"/>
      <c r="H25" s="17"/>
      <c r="I25" s="18"/>
      <c r="J25" s="54"/>
      <c r="K25" s="54"/>
      <c r="L25" s="19"/>
      <c r="N25" s="65"/>
      <c r="O25" s="66"/>
      <c r="P25" s="66"/>
      <c r="Q25" s="66"/>
      <c r="R25" s="66"/>
      <c r="S25" s="67"/>
    </row>
    <row r="26" spans="2:19" ht="12.75">
      <c r="B26" s="311" t="s">
        <v>1032</v>
      </c>
      <c r="C26" s="359"/>
      <c r="D26" s="85" t="s">
        <v>343</v>
      </c>
      <c r="E26" s="60"/>
      <c r="F26" s="104" t="s">
        <v>20</v>
      </c>
      <c r="G26" s="60"/>
      <c r="H26" s="60"/>
      <c r="I26" s="60">
        <v>1</v>
      </c>
      <c r="J26" s="46">
        <f>S26</f>
        <v>30</v>
      </c>
      <c r="K26" s="362" t="s">
        <v>105</v>
      </c>
      <c r="L26" s="262"/>
      <c r="N26" s="50">
        <v>30</v>
      </c>
      <c r="O26" s="50"/>
      <c r="P26" s="50"/>
      <c r="Q26" s="50"/>
      <c r="R26" s="50"/>
      <c r="S26" s="50">
        <f>SUM(N26:R26)</f>
        <v>30</v>
      </c>
    </row>
    <row r="27" spans="2:19" ht="12.75">
      <c r="B27" s="16" t="s">
        <v>1028</v>
      </c>
      <c r="C27" s="129"/>
      <c r="D27" s="132"/>
      <c r="E27" s="132"/>
      <c r="F27" s="132"/>
      <c r="G27" s="132"/>
      <c r="H27" s="132"/>
      <c r="I27" s="133"/>
      <c r="J27" s="207"/>
      <c r="K27" s="207"/>
      <c r="L27" s="144"/>
      <c r="N27" s="65"/>
      <c r="O27" s="66"/>
      <c r="P27" s="66"/>
      <c r="Q27" s="66"/>
      <c r="R27" s="66"/>
      <c r="S27" s="67"/>
    </row>
    <row r="28" spans="2:19" ht="12.75">
      <c r="B28" s="394" t="s">
        <v>882</v>
      </c>
      <c r="C28" s="395"/>
      <c r="D28" s="82" t="s">
        <v>315</v>
      </c>
      <c r="E28" s="10" t="s">
        <v>16</v>
      </c>
      <c r="F28" s="82" t="s">
        <v>20</v>
      </c>
      <c r="G28" s="84"/>
      <c r="H28" s="15"/>
      <c r="I28" s="11">
        <v>4</v>
      </c>
      <c r="J28" s="56">
        <f>S28</f>
        <v>40</v>
      </c>
      <c r="K28" s="252" t="s">
        <v>49</v>
      </c>
      <c r="L28" s="253"/>
      <c r="N28" s="50">
        <v>20</v>
      </c>
      <c r="O28" s="50">
        <v>20</v>
      </c>
      <c r="P28" s="50"/>
      <c r="Q28" s="50"/>
      <c r="R28" s="50"/>
      <c r="S28" s="50">
        <f>SUM(N28:R28)</f>
        <v>40</v>
      </c>
    </row>
    <row r="29" spans="14:19" ht="12.75">
      <c r="N29" s="48"/>
      <c r="O29" s="48"/>
      <c r="P29" s="48"/>
      <c r="Q29" s="48"/>
      <c r="R29" s="48"/>
      <c r="S29" s="48"/>
    </row>
    <row r="30" spans="2:19" ht="12.75">
      <c r="B30" t="s">
        <v>1031</v>
      </c>
      <c r="N30" s="48"/>
      <c r="O30" s="48"/>
      <c r="P30" s="48"/>
      <c r="Q30" s="48"/>
      <c r="R30" s="48"/>
      <c r="S30" s="48"/>
    </row>
    <row r="31" spans="2:19" ht="12.75">
      <c r="B31" t="s">
        <v>1033</v>
      </c>
      <c r="N31" s="48"/>
      <c r="O31" s="48"/>
      <c r="P31" s="48"/>
      <c r="Q31" s="48"/>
      <c r="R31" s="48"/>
      <c r="S31" s="48"/>
    </row>
    <row r="32" spans="14:19" ht="12.75">
      <c r="N32" s="48"/>
      <c r="O32" s="48"/>
      <c r="P32" s="48"/>
      <c r="Q32" s="48"/>
      <c r="R32" s="48"/>
      <c r="S32" s="48"/>
    </row>
    <row r="33" spans="2:19" ht="15.75">
      <c r="B33" s="228" t="s">
        <v>883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30"/>
      <c r="N33" s="231" t="s">
        <v>140</v>
      </c>
      <c r="O33" s="232"/>
      <c r="P33" s="232"/>
      <c r="Q33" s="232"/>
      <c r="R33" s="232"/>
      <c r="S33" s="233"/>
    </row>
    <row r="34" spans="2:19" ht="12.75" customHeight="1">
      <c r="B34" s="290" t="s">
        <v>39</v>
      </c>
      <c r="C34" s="291"/>
      <c r="D34" s="234" t="s">
        <v>40</v>
      </c>
      <c r="E34" s="235"/>
      <c r="F34" s="236"/>
      <c r="G34" s="234" t="s">
        <v>44</v>
      </c>
      <c r="H34" s="236"/>
      <c r="I34" s="237" t="s">
        <v>46</v>
      </c>
      <c r="J34" s="237" t="s">
        <v>54</v>
      </c>
      <c r="K34" s="248" t="s">
        <v>47</v>
      </c>
      <c r="L34" s="249"/>
      <c r="N34" s="239" t="s">
        <v>133</v>
      </c>
      <c r="O34" s="239" t="s">
        <v>42</v>
      </c>
      <c r="P34" s="239" t="s">
        <v>43</v>
      </c>
      <c r="Q34" s="239" t="s">
        <v>134</v>
      </c>
      <c r="R34" s="239" t="s">
        <v>132</v>
      </c>
      <c r="S34" s="239" t="s">
        <v>135</v>
      </c>
    </row>
    <row r="35" spans="2:19" ht="12.75">
      <c r="B35" s="292"/>
      <c r="C35" s="293"/>
      <c r="D35" s="47" t="s">
        <v>41</v>
      </c>
      <c r="E35" s="47" t="s">
        <v>42</v>
      </c>
      <c r="F35" s="47" t="s">
        <v>43</v>
      </c>
      <c r="G35" s="47" t="s">
        <v>45</v>
      </c>
      <c r="H35" s="47" t="s">
        <v>132</v>
      </c>
      <c r="I35" s="238"/>
      <c r="J35" s="238"/>
      <c r="K35" s="250"/>
      <c r="L35" s="251"/>
      <c r="N35" s="240"/>
      <c r="O35" s="240"/>
      <c r="P35" s="240"/>
      <c r="Q35" s="240"/>
      <c r="R35" s="240"/>
      <c r="S35" s="240"/>
    </row>
    <row r="36" spans="2:19" ht="12.75">
      <c r="B36" s="294" t="s">
        <v>141</v>
      </c>
      <c r="C36" s="295"/>
      <c r="D36" s="61" t="s">
        <v>142</v>
      </c>
      <c r="E36" s="61"/>
      <c r="F36" s="61"/>
      <c r="G36" s="61"/>
      <c r="H36" s="61"/>
      <c r="I36" s="63">
        <v>1</v>
      </c>
      <c r="J36" s="11">
        <f>S36</f>
        <v>30</v>
      </c>
      <c r="K36" s="252">
        <v>1</v>
      </c>
      <c r="L36" s="253"/>
      <c r="N36" s="64">
        <v>30</v>
      </c>
      <c r="O36" s="49"/>
      <c r="P36" s="49"/>
      <c r="Q36" s="49"/>
      <c r="R36" s="49"/>
      <c r="S36" s="50">
        <f>SUM(N36:R36)</f>
        <v>30</v>
      </c>
    </row>
    <row r="37" spans="2:19" ht="12.75">
      <c r="B37" s="16"/>
      <c r="C37" s="110"/>
      <c r="D37" s="17"/>
      <c r="E37" s="17"/>
      <c r="F37" s="17"/>
      <c r="G37" s="17"/>
      <c r="H37" s="17"/>
      <c r="I37" s="18"/>
      <c r="J37" s="54"/>
      <c r="K37" s="54"/>
      <c r="L37" s="19"/>
      <c r="N37" s="65"/>
      <c r="O37" s="66"/>
      <c r="P37" s="66"/>
      <c r="Q37" s="66"/>
      <c r="R37" s="66"/>
      <c r="S37" s="67"/>
    </row>
    <row r="38" spans="2:19" ht="12.75">
      <c r="B38" s="387" t="s">
        <v>31</v>
      </c>
      <c r="C38" s="388"/>
      <c r="D38" s="366" t="s">
        <v>156</v>
      </c>
      <c r="E38" s="82" t="s">
        <v>17</v>
      </c>
      <c r="F38" s="254" t="s">
        <v>21</v>
      </c>
      <c r="G38" s="257"/>
      <c r="H38" s="254"/>
      <c r="I38" s="254">
        <v>4</v>
      </c>
      <c r="J38" s="11">
        <f>S38</f>
        <v>100</v>
      </c>
      <c r="K38" s="362" t="s">
        <v>49</v>
      </c>
      <c r="L38" s="363"/>
      <c r="N38" s="50">
        <v>40</v>
      </c>
      <c r="O38" s="50">
        <v>40</v>
      </c>
      <c r="P38" s="50">
        <v>20</v>
      </c>
      <c r="Q38" s="50"/>
      <c r="R38" s="50"/>
      <c r="S38" s="50">
        <f>SUM(N38:R38)</f>
        <v>100</v>
      </c>
    </row>
    <row r="39" spans="2:19" ht="12.75">
      <c r="B39" s="389"/>
      <c r="C39" s="390"/>
      <c r="D39" s="256"/>
      <c r="E39" s="138" t="s">
        <v>16</v>
      </c>
      <c r="F39" s="256"/>
      <c r="G39" s="258"/>
      <c r="H39" s="256"/>
      <c r="I39" s="256"/>
      <c r="J39" s="11">
        <f>S39</f>
        <v>80</v>
      </c>
      <c r="K39" s="364"/>
      <c r="L39" s="365"/>
      <c r="N39" s="50">
        <v>40</v>
      </c>
      <c r="O39" s="50">
        <v>20</v>
      </c>
      <c r="P39" s="50">
        <v>20</v>
      </c>
      <c r="Q39" s="50"/>
      <c r="R39" s="50"/>
      <c r="S39" s="50">
        <f>SUM(N39:R39)</f>
        <v>80</v>
      </c>
    </row>
    <row r="40" spans="2:19" ht="12.75">
      <c r="B40" s="358" t="s">
        <v>179</v>
      </c>
      <c r="C40" s="147" t="s">
        <v>875</v>
      </c>
      <c r="D40" s="366" t="s">
        <v>24</v>
      </c>
      <c r="E40" s="254" t="s">
        <v>16</v>
      </c>
      <c r="F40" s="104" t="s">
        <v>21</v>
      </c>
      <c r="G40" s="254"/>
      <c r="H40" s="366"/>
      <c r="I40" s="254">
        <v>4</v>
      </c>
      <c r="J40" s="11">
        <f>S40</f>
        <v>80</v>
      </c>
      <c r="K40" s="362" t="s">
        <v>387</v>
      </c>
      <c r="L40" s="363"/>
      <c r="N40" s="50">
        <v>40</v>
      </c>
      <c r="O40" s="50">
        <v>20</v>
      </c>
      <c r="P40" s="50">
        <v>20</v>
      </c>
      <c r="Q40" s="50"/>
      <c r="R40" s="50"/>
      <c r="S40" s="50">
        <f>SUM(N40:R40)</f>
        <v>80</v>
      </c>
    </row>
    <row r="41" spans="2:19" ht="12.75">
      <c r="B41" s="324"/>
      <c r="C41" s="89" t="s">
        <v>877</v>
      </c>
      <c r="D41" s="367"/>
      <c r="E41" s="255"/>
      <c r="F41" s="82" t="s">
        <v>20</v>
      </c>
      <c r="G41" s="255"/>
      <c r="H41" s="255"/>
      <c r="I41" s="255"/>
      <c r="J41" s="11">
        <f>S41</f>
        <v>60</v>
      </c>
      <c r="K41" s="376"/>
      <c r="L41" s="377"/>
      <c r="N41" s="50">
        <v>40</v>
      </c>
      <c r="O41" s="50">
        <v>20</v>
      </c>
      <c r="P41" s="50"/>
      <c r="Q41" s="50"/>
      <c r="R41" s="50"/>
      <c r="S41" s="50">
        <f>SUM(N41:R41)</f>
        <v>60</v>
      </c>
    </row>
    <row r="42" spans="2:19" ht="25.5">
      <c r="B42" s="147" t="s">
        <v>879</v>
      </c>
      <c r="C42" s="70" t="s">
        <v>876</v>
      </c>
      <c r="D42" s="10" t="s">
        <v>24</v>
      </c>
      <c r="E42" s="10" t="s">
        <v>16</v>
      </c>
      <c r="F42" s="55" t="s">
        <v>20</v>
      </c>
      <c r="G42" s="10"/>
      <c r="H42" s="55" t="s">
        <v>57</v>
      </c>
      <c r="I42" s="10">
        <v>4</v>
      </c>
      <c r="J42" s="11">
        <f>S42</f>
        <v>70</v>
      </c>
      <c r="K42" s="364"/>
      <c r="L42" s="365"/>
      <c r="N42" s="50">
        <v>40</v>
      </c>
      <c r="O42" s="50">
        <v>20</v>
      </c>
      <c r="P42" s="50"/>
      <c r="Q42" s="50"/>
      <c r="R42" s="50">
        <v>10</v>
      </c>
      <c r="S42" s="50">
        <f>SUM(N42:R42)</f>
        <v>70</v>
      </c>
    </row>
  </sheetData>
  <sheetProtection/>
  <mergeCells count="95">
    <mergeCell ref="H40:H41"/>
    <mergeCell ref="I40:I41"/>
    <mergeCell ref="K40:L42"/>
    <mergeCell ref="B40:B41"/>
    <mergeCell ref="D40:D41"/>
    <mergeCell ref="E40:E41"/>
    <mergeCell ref="G40:G41"/>
    <mergeCell ref="B38:C39"/>
    <mergeCell ref="D38:D39"/>
    <mergeCell ref="F38:F39"/>
    <mergeCell ref="G38:G39"/>
    <mergeCell ref="H38:H39"/>
    <mergeCell ref="I38:I39"/>
    <mergeCell ref="K38:L39"/>
    <mergeCell ref="K8:L9"/>
    <mergeCell ref="B33:L33"/>
    <mergeCell ref="B23:C24"/>
    <mergeCell ref="H23:H24"/>
    <mergeCell ref="I23:I24"/>
    <mergeCell ref="K23:L24"/>
    <mergeCell ref="B14:C14"/>
    <mergeCell ref="H21:H22"/>
    <mergeCell ref="I21:I22"/>
    <mergeCell ref="B36:C36"/>
    <mergeCell ref="K36:L36"/>
    <mergeCell ref="O34:O35"/>
    <mergeCell ref="B34:C35"/>
    <mergeCell ref="D34:F34"/>
    <mergeCell ref="G34:H34"/>
    <mergeCell ref="I34:I35"/>
    <mergeCell ref="Q34:Q35"/>
    <mergeCell ref="J34:J35"/>
    <mergeCell ref="K34:L35"/>
    <mergeCell ref="N34:N35"/>
    <mergeCell ref="S34:S35"/>
    <mergeCell ref="P34:P35"/>
    <mergeCell ref="R34:R35"/>
    <mergeCell ref="N33:S33"/>
    <mergeCell ref="N17:S17"/>
    <mergeCell ref="B18:C19"/>
    <mergeCell ref="D18:F18"/>
    <mergeCell ref="G18:H18"/>
    <mergeCell ref="I18:I19"/>
    <mergeCell ref="J18:J19"/>
    <mergeCell ref="K21:L22"/>
    <mergeCell ref="F21:F22"/>
    <mergeCell ref="G21:G22"/>
    <mergeCell ref="N18:N19"/>
    <mergeCell ref="S18:S19"/>
    <mergeCell ref="O18:O19"/>
    <mergeCell ref="K14:L14"/>
    <mergeCell ref="K10:L11"/>
    <mergeCell ref="K12:L12"/>
    <mergeCell ref="Q18:Q19"/>
    <mergeCell ref="P18:P19"/>
    <mergeCell ref="R18:R19"/>
    <mergeCell ref="E21:E22"/>
    <mergeCell ref="K26:L26"/>
    <mergeCell ref="K15:L15"/>
    <mergeCell ref="B17:L17"/>
    <mergeCell ref="I10:I11"/>
    <mergeCell ref="E10:E11"/>
    <mergeCell ref="B26:C26"/>
    <mergeCell ref="H10:H11"/>
    <mergeCell ref="K18:L19"/>
    <mergeCell ref="F8:F9"/>
    <mergeCell ref="G8:G9"/>
    <mergeCell ref="H8:H9"/>
    <mergeCell ref="I8:I9"/>
    <mergeCell ref="B28:C28"/>
    <mergeCell ref="B10:B11"/>
    <mergeCell ref="D10:D11"/>
    <mergeCell ref="G10:G11"/>
    <mergeCell ref="B15:C15"/>
    <mergeCell ref="B21:C22"/>
    <mergeCell ref="J3:J4"/>
    <mergeCell ref="K3:L4"/>
    <mergeCell ref="N3:N4"/>
    <mergeCell ref="O3:O4"/>
    <mergeCell ref="K28:L28"/>
    <mergeCell ref="B5:C5"/>
    <mergeCell ref="K5:L5"/>
    <mergeCell ref="K7:L7"/>
    <mergeCell ref="B8:C9"/>
    <mergeCell ref="D8:D9"/>
    <mergeCell ref="Q3:Q4"/>
    <mergeCell ref="P3:P4"/>
    <mergeCell ref="R3:R4"/>
    <mergeCell ref="S3:S4"/>
    <mergeCell ref="B2:L2"/>
    <mergeCell ref="N2:S2"/>
    <mergeCell ref="B3:C4"/>
    <mergeCell ref="D3:F3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1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8515625" style="0" customWidth="1"/>
    <col min="12" max="12" width="8.28125" style="0" customWidth="1"/>
    <col min="13" max="13" width="2.00390625" style="0" customWidth="1"/>
    <col min="14" max="14" width="7.8515625" style="0" customWidth="1"/>
    <col min="15" max="15" width="8.00390625" style="0" customWidth="1"/>
    <col min="16" max="16" width="7.8515625" style="0" customWidth="1"/>
    <col min="17" max="18" width="8.57421875" style="0" customWidth="1"/>
  </cols>
  <sheetData>
    <row r="1" ht="8.25" customHeight="1"/>
    <row r="2" spans="2:19" ht="15.75">
      <c r="B2" s="228" t="s">
        <v>958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25.5">
      <c r="B7" s="275" t="s">
        <v>31</v>
      </c>
      <c r="C7" s="34" t="s">
        <v>273</v>
      </c>
      <c r="D7" s="10" t="s">
        <v>223</v>
      </c>
      <c r="E7" s="10" t="s">
        <v>59</v>
      </c>
      <c r="F7" s="10" t="s">
        <v>20</v>
      </c>
      <c r="G7" s="10" t="s">
        <v>60</v>
      </c>
      <c r="H7" s="10"/>
      <c r="I7" s="10">
        <v>4</v>
      </c>
      <c r="J7" s="11">
        <f aca="true" t="shared" si="0" ref="J7:J17">S7</f>
        <v>70</v>
      </c>
      <c r="K7" s="252" t="s">
        <v>93</v>
      </c>
      <c r="L7" s="253"/>
      <c r="N7" s="50">
        <v>50</v>
      </c>
      <c r="O7" s="50"/>
      <c r="P7" s="50"/>
      <c r="Q7" s="50">
        <v>20</v>
      </c>
      <c r="R7" s="50"/>
      <c r="S7" s="50">
        <f aca="true" t="shared" si="1" ref="S7:S39">SUM(N7:R7)</f>
        <v>70</v>
      </c>
    </row>
    <row r="8" spans="2:19" ht="12.75">
      <c r="B8" s="296"/>
      <c r="C8" s="259" t="s">
        <v>274</v>
      </c>
      <c r="D8" s="254" t="s">
        <v>156</v>
      </c>
      <c r="E8" s="1" t="s">
        <v>16</v>
      </c>
      <c r="F8" s="254" t="s">
        <v>20</v>
      </c>
      <c r="G8" s="254"/>
      <c r="H8" s="254"/>
      <c r="I8" s="254">
        <v>4</v>
      </c>
      <c r="J8" s="11">
        <f t="shared" si="0"/>
        <v>60</v>
      </c>
      <c r="K8" s="241" t="s">
        <v>49</v>
      </c>
      <c r="L8" s="242"/>
      <c r="N8" s="50">
        <v>40</v>
      </c>
      <c r="O8" s="50">
        <v>20</v>
      </c>
      <c r="P8" s="50"/>
      <c r="Q8" s="50"/>
      <c r="R8" s="50"/>
      <c r="S8" s="50">
        <f t="shared" si="1"/>
        <v>60</v>
      </c>
    </row>
    <row r="9" spans="2:19" ht="12.75">
      <c r="B9" s="296"/>
      <c r="C9" s="260"/>
      <c r="D9" s="255"/>
      <c r="E9" s="100" t="s">
        <v>59</v>
      </c>
      <c r="F9" s="255"/>
      <c r="G9" s="255"/>
      <c r="H9" s="255"/>
      <c r="I9" s="255"/>
      <c r="J9" s="81">
        <f t="shared" si="0"/>
        <v>40</v>
      </c>
      <c r="K9" s="243"/>
      <c r="L9" s="244"/>
      <c r="N9" s="50">
        <v>40</v>
      </c>
      <c r="O9" s="50"/>
      <c r="P9" s="50"/>
      <c r="Q9" s="50"/>
      <c r="R9" s="50"/>
      <c r="S9" s="50">
        <f t="shared" si="1"/>
        <v>40</v>
      </c>
    </row>
    <row r="10" spans="2:19" ht="25.5" customHeight="1">
      <c r="B10" s="296"/>
      <c r="C10" s="297" t="s">
        <v>275</v>
      </c>
      <c r="D10" s="10" t="s">
        <v>223</v>
      </c>
      <c r="E10" s="10" t="s">
        <v>59</v>
      </c>
      <c r="F10" s="10" t="s">
        <v>20</v>
      </c>
      <c r="G10" s="10" t="s">
        <v>60</v>
      </c>
      <c r="H10" s="10"/>
      <c r="I10" s="10">
        <v>4</v>
      </c>
      <c r="J10" s="11">
        <f t="shared" si="0"/>
        <v>70</v>
      </c>
      <c r="K10" s="12" t="s">
        <v>71</v>
      </c>
      <c r="L10" s="245" t="s">
        <v>97</v>
      </c>
      <c r="N10" s="50">
        <v>50</v>
      </c>
      <c r="O10" s="50"/>
      <c r="P10" s="50"/>
      <c r="Q10" s="50">
        <v>20</v>
      </c>
      <c r="R10" s="50"/>
      <c r="S10" s="50">
        <f t="shared" si="1"/>
        <v>70</v>
      </c>
    </row>
    <row r="11" spans="2:19" ht="12.75">
      <c r="B11" s="296"/>
      <c r="C11" s="298"/>
      <c r="D11" s="254" t="s">
        <v>156</v>
      </c>
      <c r="E11" s="254" t="s">
        <v>17</v>
      </c>
      <c r="F11" s="10" t="s">
        <v>21</v>
      </c>
      <c r="G11" s="254"/>
      <c r="H11" s="254"/>
      <c r="I11" s="254">
        <v>4</v>
      </c>
      <c r="J11" s="11">
        <f t="shared" si="0"/>
        <v>100</v>
      </c>
      <c r="K11" s="245" t="s">
        <v>49</v>
      </c>
      <c r="L11" s="246"/>
      <c r="N11" s="50">
        <v>40</v>
      </c>
      <c r="O11" s="50">
        <v>40</v>
      </c>
      <c r="P11" s="50">
        <v>20</v>
      </c>
      <c r="Q11" s="50"/>
      <c r="R11" s="50"/>
      <c r="S11" s="50">
        <f t="shared" si="1"/>
        <v>100</v>
      </c>
    </row>
    <row r="12" spans="2:19" ht="12.75">
      <c r="B12" s="296"/>
      <c r="C12" s="298"/>
      <c r="D12" s="256"/>
      <c r="E12" s="256"/>
      <c r="F12" s="10" t="s">
        <v>21</v>
      </c>
      <c r="G12" s="256"/>
      <c r="H12" s="256"/>
      <c r="I12" s="256"/>
      <c r="J12" s="11">
        <f t="shared" si="0"/>
        <v>100</v>
      </c>
      <c r="K12" s="246"/>
      <c r="L12" s="246"/>
      <c r="N12" s="50">
        <v>40</v>
      </c>
      <c r="O12" s="50">
        <v>40</v>
      </c>
      <c r="P12" s="50">
        <v>20</v>
      </c>
      <c r="Q12" s="50"/>
      <c r="R12" s="50"/>
      <c r="S12" s="50">
        <f t="shared" si="1"/>
        <v>100</v>
      </c>
    </row>
    <row r="13" spans="2:19" ht="12.75">
      <c r="B13" s="296"/>
      <c r="C13" s="298"/>
      <c r="D13" s="256"/>
      <c r="E13" s="256"/>
      <c r="F13" s="10" t="s">
        <v>20</v>
      </c>
      <c r="G13" s="256"/>
      <c r="H13" s="256"/>
      <c r="I13" s="256"/>
      <c r="J13" s="11">
        <f t="shared" si="0"/>
        <v>80</v>
      </c>
      <c r="K13" s="246"/>
      <c r="L13" s="246"/>
      <c r="N13" s="50">
        <v>40</v>
      </c>
      <c r="O13" s="50">
        <v>40</v>
      </c>
      <c r="P13" s="50"/>
      <c r="Q13" s="50"/>
      <c r="R13" s="50"/>
      <c r="S13" s="50">
        <f t="shared" si="1"/>
        <v>80</v>
      </c>
    </row>
    <row r="14" spans="2:19" ht="12.75">
      <c r="B14" s="296"/>
      <c r="C14" s="299"/>
      <c r="D14" s="255"/>
      <c r="E14" s="255"/>
      <c r="F14" s="10" t="s">
        <v>20</v>
      </c>
      <c r="G14" s="255"/>
      <c r="H14" s="255"/>
      <c r="I14" s="255"/>
      <c r="J14" s="11">
        <f t="shared" si="0"/>
        <v>80</v>
      </c>
      <c r="K14" s="247"/>
      <c r="L14" s="247"/>
      <c r="N14" s="50">
        <v>40</v>
      </c>
      <c r="O14" s="50">
        <v>40</v>
      </c>
      <c r="P14" s="50"/>
      <c r="Q14" s="50"/>
      <c r="R14" s="50"/>
      <c r="S14" s="50">
        <f t="shared" si="1"/>
        <v>80</v>
      </c>
    </row>
    <row r="15" spans="2:19" ht="25.5" customHeight="1">
      <c r="B15" s="296"/>
      <c r="C15" s="297" t="s">
        <v>276</v>
      </c>
      <c r="D15" s="10" t="s">
        <v>156</v>
      </c>
      <c r="E15" s="10" t="s">
        <v>17</v>
      </c>
      <c r="F15" s="10" t="s">
        <v>20</v>
      </c>
      <c r="G15" s="10"/>
      <c r="H15" s="10"/>
      <c r="I15" s="10">
        <v>4</v>
      </c>
      <c r="J15" s="11">
        <f t="shared" si="0"/>
        <v>80</v>
      </c>
      <c r="K15" s="12" t="s">
        <v>49</v>
      </c>
      <c r="L15" s="272" t="s">
        <v>93</v>
      </c>
      <c r="N15" s="50">
        <v>40</v>
      </c>
      <c r="O15" s="50">
        <v>40</v>
      </c>
      <c r="P15" s="50"/>
      <c r="Q15" s="50"/>
      <c r="R15" s="50"/>
      <c r="S15" s="50">
        <f t="shared" si="1"/>
        <v>80</v>
      </c>
    </row>
    <row r="16" spans="2:19" ht="12.75">
      <c r="B16" s="296"/>
      <c r="C16" s="298"/>
      <c r="D16" s="10" t="s">
        <v>156</v>
      </c>
      <c r="E16" s="10" t="s">
        <v>17</v>
      </c>
      <c r="F16" s="10" t="s">
        <v>20</v>
      </c>
      <c r="G16" s="10"/>
      <c r="H16" s="10"/>
      <c r="I16" s="10">
        <v>4</v>
      </c>
      <c r="J16" s="11">
        <f t="shared" si="0"/>
        <v>80</v>
      </c>
      <c r="K16" s="12" t="s">
        <v>49</v>
      </c>
      <c r="L16" s="256"/>
      <c r="N16" s="50">
        <v>40</v>
      </c>
      <c r="O16" s="50">
        <v>40</v>
      </c>
      <c r="P16" s="50"/>
      <c r="Q16" s="50"/>
      <c r="R16" s="50"/>
      <c r="S16" s="50">
        <f t="shared" si="1"/>
        <v>80</v>
      </c>
    </row>
    <row r="17" spans="2:19" ht="12.75">
      <c r="B17" s="276"/>
      <c r="C17" s="299"/>
      <c r="D17" s="79" t="s">
        <v>223</v>
      </c>
      <c r="E17" s="100" t="s">
        <v>59</v>
      </c>
      <c r="F17" s="79" t="s">
        <v>20</v>
      </c>
      <c r="G17" s="79" t="s">
        <v>60</v>
      </c>
      <c r="H17" s="79"/>
      <c r="I17" s="79">
        <v>4</v>
      </c>
      <c r="J17" s="11">
        <f t="shared" si="0"/>
        <v>70</v>
      </c>
      <c r="K17" s="12" t="s">
        <v>49</v>
      </c>
      <c r="L17" s="255"/>
      <c r="N17" s="50">
        <v>50</v>
      </c>
      <c r="O17" s="50"/>
      <c r="P17" s="50"/>
      <c r="Q17" s="50">
        <v>20</v>
      </c>
      <c r="R17" s="50"/>
      <c r="S17" s="50">
        <f t="shared" si="1"/>
        <v>70</v>
      </c>
    </row>
    <row r="18" spans="2:19" ht="12.75">
      <c r="B18" s="275" t="s">
        <v>192</v>
      </c>
      <c r="C18" s="59" t="s">
        <v>277</v>
      </c>
      <c r="D18" s="254" t="s">
        <v>24</v>
      </c>
      <c r="E18" s="1" t="s">
        <v>17</v>
      </c>
      <c r="F18" s="254" t="s">
        <v>20</v>
      </c>
      <c r="G18" s="257"/>
      <c r="H18" s="254" t="s">
        <v>138</v>
      </c>
      <c r="I18" s="254">
        <v>4</v>
      </c>
      <c r="J18" s="11">
        <f aca="true" t="shared" si="2" ref="J18:J30">S18</f>
        <v>90</v>
      </c>
      <c r="K18" s="261" t="s">
        <v>279</v>
      </c>
      <c r="L18" s="262"/>
      <c r="N18" s="50">
        <v>40</v>
      </c>
      <c r="O18" s="50">
        <v>40</v>
      </c>
      <c r="P18" s="50"/>
      <c r="Q18" s="50"/>
      <c r="R18" s="50">
        <v>10</v>
      </c>
      <c r="S18" s="50">
        <f t="shared" si="1"/>
        <v>90</v>
      </c>
    </row>
    <row r="19" spans="2:19" ht="12.75">
      <c r="B19" s="276"/>
      <c r="C19" s="59" t="s">
        <v>278</v>
      </c>
      <c r="D19" s="255"/>
      <c r="E19" s="1" t="s">
        <v>16</v>
      </c>
      <c r="F19" s="255"/>
      <c r="G19" s="258"/>
      <c r="H19" s="255"/>
      <c r="I19" s="255"/>
      <c r="J19" s="11">
        <f t="shared" si="2"/>
        <v>70</v>
      </c>
      <c r="K19" s="263"/>
      <c r="L19" s="264"/>
      <c r="N19" s="50">
        <v>40</v>
      </c>
      <c r="O19" s="50">
        <v>20</v>
      </c>
      <c r="P19" s="50"/>
      <c r="Q19" s="50"/>
      <c r="R19" s="50">
        <v>10</v>
      </c>
      <c r="S19" s="50">
        <f t="shared" si="1"/>
        <v>70</v>
      </c>
    </row>
    <row r="20" spans="2:19" ht="21.75" customHeight="1">
      <c r="B20" s="259" t="s">
        <v>280</v>
      </c>
      <c r="C20" s="59" t="s">
        <v>277</v>
      </c>
      <c r="D20" s="254" t="s">
        <v>24</v>
      </c>
      <c r="E20" s="10" t="s">
        <v>17</v>
      </c>
      <c r="F20" s="257" t="s">
        <v>21</v>
      </c>
      <c r="G20" s="254"/>
      <c r="H20" s="254" t="s">
        <v>138</v>
      </c>
      <c r="I20" s="254">
        <v>4</v>
      </c>
      <c r="J20" s="11">
        <f t="shared" si="2"/>
        <v>110</v>
      </c>
      <c r="K20" s="261" t="s">
        <v>49</v>
      </c>
      <c r="L20" s="262"/>
      <c r="N20" s="50">
        <v>40</v>
      </c>
      <c r="O20" s="50">
        <v>40</v>
      </c>
      <c r="P20" s="50">
        <v>20</v>
      </c>
      <c r="Q20" s="50"/>
      <c r="R20" s="50">
        <v>10</v>
      </c>
      <c r="S20" s="50">
        <f t="shared" si="1"/>
        <v>110</v>
      </c>
    </row>
    <row r="21" spans="2:19" ht="21.75" customHeight="1">
      <c r="B21" s="260"/>
      <c r="C21" s="59" t="s">
        <v>278</v>
      </c>
      <c r="D21" s="255"/>
      <c r="E21" s="10" t="s">
        <v>16</v>
      </c>
      <c r="F21" s="258"/>
      <c r="G21" s="255"/>
      <c r="H21" s="255"/>
      <c r="I21" s="255"/>
      <c r="J21" s="11">
        <f t="shared" si="2"/>
        <v>90</v>
      </c>
      <c r="K21" s="263"/>
      <c r="L21" s="264"/>
      <c r="N21" s="50">
        <v>40</v>
      </c>
      <c r="O21" s="50">
        <v>20</v>
      </c>
      <c r="P21" s="50">
        <v>20</v>
      </c>
      <c r="Q21" s="50"/>
      <c r="R21" s="50">
        <v>10</v>
      </c>
      <c r="S21" s="50">
        <f t="shared" si="1"/>
        <v>90</v>
      </c>
    </row>
    <row r="22" spans="2:19" ht="12.75">
      <c r="B22" s="259" t="s">
        <v>281</v>
      </c>
      <c r="C22" s="59" t="s">
        <v>277</v>
      </c>
      <c r="D22" s="254" t="s">
        <v>24</v>
      </c>
      <c r="E22" s="10" t="s">
        <v>17</v>
      </c>
      <c r="F22" s="257" t="s">
        <v>21</v>
      </c>
      <c r="G22" s="254"/>
      <c r="H22" s="254" t="s">
        <v>138</v>
      </c>
      <c r="I22" s="254">
        <v>4</v>
      </c>
      <c r="J22" s="11">
        <f aca="true" t="shared" si="3" ref="J22:J27">S22</f>
        <v>110</v>
      </c>
      <c r="K22" s="261" t="s">
        <v>282</v>
      </c>
      <c r="L22" s="262"/>
      <c r="N22" s="50">
        <v>40</v>
      </c>
      <c r="O22" s="50">
        <v>40</v>
      </c>
      <c r="P22" s="50">
        <v>20</v>
      </c>
      <c r="Q22" s="50"/>
      <c r="R22" s="50">
        <v>10</v>
      </c>
      <c r="S22" s="50">
        <f t="shared" si="1"/>
        <v>110</v>
      </c>
    </row>
    <row r="23" spans="2:19" ht="12.75">
      <c r="B23" s="260"/>
      <c r="C23" s="59" t="s">
        <v>278</v>
      </c>
      <c r="D23" s="255"/>
      <c r="E23" s="10" t="s">
        <v>16</v>
      </c>
      <c r="F23" s="258"/>
      <c r="G23" s="255"/>
      <c r="H23" s="255"/>
      <c r="I23" s="255"/>
      <c r="J23" s="11">
        <f t="shared" si="3"/>
        <v>90</v>
      </c>
      <c r="K23" s="263"/>
      <c r="L23" s="264"/>
      <c r="N23" s="50">
        <v>40</v>
      </c>
      <c r="O23" s="50">
        <v>20</v>
      </c>
      <c r="P23" s="50">
        <v>20</v>
      </c>
      <c r="Q23" s="50"/>
      <c r="R23" s="50">
        <v>10</v>
      </c>
      <c r="S23" s="50">
        <f t="shared" si="1"/>
        <v>90</v>
      </c>
    </row>
    <row r="24" spans="2:19" ht="12.75">
      <c r="B24" s="259" t="s">
        <v>283</v>
      </c>
      <c r="C24" s="59" t="s">
        <v>277</v>
      </c>
      <c r="D24" s="254" t="s">
        <v>24</v>
      </c>
      <c r="E24" s="10" t="s">
        <v>17</v>
      </c>
      <c r="F24" s="257" t="s">
        <v>20</v>
      </c>
      <c r="G24" s="254"/>
      <c r="H24" s="254" t="s">
        <v>138</v>
      </c>
      <c r="I24" s="254">
        <v>4</v>
      </c>
      <c r="J24" s="11">
        <f t="shared" si="3"/>
        <v>90</v>
      </c>
      <c r="K24" s="261" t="s">
        <v>284</v>
      </c>
      <c r="L24" s="262"/>
      <c r="N24" s="50">
        <v>40</v>
      </c>
      <c r="O24" s="50">
        <v>40</v>
      </c>
      <c r="P24" s="50"/>
      <c r="Q24" s="50"/>
      <c r="R24" s="50">
        <v>10</v>
      </c>
      <c r="S24" s="50">
        <f t="shared" si="1"/>
        <v>90</v>
      </c>
    </row>
    <row r="25" spans="2:19" ht="12.75">
      <c r="B25" s="260"/>
      <c r="C25" s="59" t="s">
        <v>278</v>
      </c>
      <c r="D25" s="255"/>
      <c r="E25" s="10" t="s">
        <v>16</v>
      </c>
      <c r="F25" s="258"/>
      <c r="G25" s="255"/>
      <c r="H25" s="255"/>
      <c r="I25" s="255"/>
      <c r="J25" s="11">
        <f t="shared" si="3"/>
        <v>70</v>
      </c>
      <c r="K25" s="263"/>
      <c r="L25" s="264"/>
      <c r="N25" s="50">
        <v>40</v>
      </c>
      <c r="O25" s="50">
        <v>20</v>
      </c>
      <c r="P25" s="50"/>
      <c r="Q25" s="50"/>
      <c r="R25" s="50">
        <v>10</v>
      </c>
      <c r="S25" s="50">
        <f t="shared" si="1"/>
        <v>70</v>
      </c>
    </row>
    <row r="26" spans="2:19" ht="33" customHeight="1">
      <c r="B26" s="259" t="s">
        <v>285</v>
      </c>
      <c r="C26" s="59" t="s">
        <v>277</v>
      </c>
      <c r="D26" s="254" t="s">
        <v>24</v>
      </c>
      <c r="E26" s="10" t="s">
        <v>17</v>
      </c>
      <c r="F26" s="257" t="s">
        <v>19</v>
      </c>
      <c r="G26" s="254"/>
      <c r="H26" s="254" t="s">
        <v>138</v>
      </c>
      <c r="I26" s="254">
        <v>4</v>
      </c>
      <c r="J26" s="11">
        <f t="shared" si="3"/>
        <v>80</v>
      </c>
      <c r="K26" s="268" t="s">
        <v>217</v>
      </c>
      <c r="L26" s="269"/>
      <c r="N26" s="50">
        <v>40</v>
      </c>
      <c r="O26" s="50">
        <v>40</v>
      </c>
      <c r="P26" s="50">
        <v>-10</v>
      </c>
      <c r="Q26" s="50"/>
      <c r="R26" s="50">
        <v>10</v>
      </c>
      <c r="S26" s="50">
        <f t="shared" si="1"/>
        <v>80</v>
      </c>
    </row>
    <row r="27" spans="2:19" ht="33" customHeight="1">
      <c r="B27" s="260"/>
      <c r="C27" s="59" t="s">
        <v>278</v>
      </c>
      <c r="D27" s="255"/>
      <c r="E27" s="10" t="s">
        <v>16</v>
      </c>
      <c r="F27" s="258"/>
      <c r="G27" s="255"/>
      <c r="H27" s="255"/>
      <c r="I27" s="255"/>
      <c r="J27" s="11">
        <f t="shared" si="3"/>
        <v>60</v>
      </c>
      <c r="K27" s="270"/>
      <c r="L27" s="271"/>
      <c r="N27" s="50">
        <v>40</v>
      </c>
      <c r="O27" s="50">
        <v>20</v>
      </c>
      <c r="P27" s="50">
        <v>-10</v>
      </c>
      <c r="Q27" s="50"/>
      <c r="R27" s="50">
        <v>10</v>
      </c>
      <c r="S27" s="50">
        <f t="shared" si="1"/>
        <v>60</v>
      </c>
    </row>
    <row r="28" spans="2:19" ht="51">
      <c r="B28" s="265" t="s">
        <v>128</v>
      </c>
      <c r="C28" s="107" t="s">
        <v>287</v>
      </c>
      <c r="D28" s="254" t="s">
        <v>52</v>
      </c>
      <c r="E28" s="254" t="s">
        <v>59</v>
      </c>
      <c r="F28" s="257" t="s">
        <v>20</v>
      </c>
      <c r="G28" s="254" t="s">
        <v>60</v>
      </c>
      <c r="H28" s="254"/>
      <c r="I28" s="254">
        <v>4</v>
      </c>
      <c r="J28" s="11">
        <f t="shared" si="2"/>
        <v>50</v>
      </c>
      <c r="K28" s="252" t="s">
        <v>288</v>
      </c>
      <c r="L28" s="253"/>
      <c r="N28" s="50">
        <v>30</v>
      </c>
      <c r="O28" s="50"/>
      <c r="P28" s="50"/>
      <c r="Q28" s="50">
        <v>20</v>
      </c>
      <c r="R28" s="50"/>
      <c r="S28" s="50">
        <f t="shared" si="1"/>
        <v>50</v>
      </c>
    </row>
    <row r="29" spans="2:19" ht="12.75">
      <c r="B29" s="266"/>
      <c r="C29" s="58" t="s">
        <v>15</v>
      </c>
      <c r="D29" s="256"/>
      <c r="E29" s="255"/>
      <c r="F29" s="267"/>
      <c r="G29" s="256"/>
      <c r="H29" s="256"/>
      <c r="I29" s="256"/>
      <c r="J29" s="46">
        <f t="shared" si="2"/>
        <v>50</v>
      </c>
      <c r="K29" s="283" t="s">
        <v>149</v>
      </c>
      <c r="L29" s="284"/>
      <c r="N29" s="50">
        <v>30</v>
      </c>
      <c r="O29" s="50"/>
      <c r="P29" s="50"/>
      <c r="Q29" s="50">
        <v>20</v>
      </c>
      <c r="R29" s="50"/>
      <c r="S29" s="50">
        <f t="shared" si="1"/>
        <v>50</v>
      </c>
    </row>
    <row r="30" spans="2:19" ht="25.5">
      <c r="B30" s="112" t="s">
        <v>177</v>
      </c>
      <c r="C30" s="113" t="s">
        <v>289</v>
      </c>
      <c r="D30" s="10" t="s">
        <v>52</v>
      </c>
      <c r="E30" s="10" t="s">
        <v>59</v>
      </c>
      <c r="F30" s="55" t="s">
        <v>19</v>
      </c>
      <c r="G30" s="10" t="s">
        <v>60</v>
      </c>
      <c r="H30" s="10"/>
      <c r="I30" s="10">
        <v>1</v>
      </c>
      <c r="J30" s="11">
        <f t="shared" si="2"/>
        <v>40</v>
      </c>
      <c r="K30" s="287"/>
      <c r="L30" s="288"/>
      <c r="N30" s="50">
        <v>30</v>
      </c>
      <c r="O30" s="50"/>
      <c r="P30" s="50">
        <v>-10</v>
      </c>
      <c r="Q30" s="50">
        <v>20</v>
      </c>
      <c r="R30" s="50"/>
      <c r="S30" s="50">
        <f t="shared" si="1"/>
        <v>40</v>
      </c>
    </row>
    <row r="31" spans="2:19" ht="12.75">
      <c r="B31" s="106" t="s">
        <v>73</v>
      </c>
      <c r="C31" s="106" t="s">
        <v>290</v>
      </c>
      <c r="D31" s="60" t="s">
        <v>52</v>
      </c>
      <c r="E31" s="10" t="s">
        <v>59</v>
      </c>
      <c r="F31" s="104" t="s">
        <v>21</v>
      </c>
      <c r="G31" s="60" t="s">
        <v>74</v>
      </c>
      <c r="H31" s="60"/>
      <c r="I31" s="60">
        <v>4</v>
      </c>
      <c r="J31" s="11">
        <f aca="true" t="shared" si="4" ref="J31:J38">S31</f>
        <v>70</v>
      </c>
      <c r="K31" s="57" t="s">
        <v>49</v>
      </c>
      <c r="L31" s="272" t="s">
        <v>149</v>
      </c>
      <c r="N31" s="50">
        <v>30</v>
      </c>
      <c r="O31" s="50"/>
      <c r="P31" s="50">
        <v>20</v>
      </c>
      <c r="Q31" s="50">
        <v>20</v>
      </c>
      <c r="R31" s="50"/>
      <c r="S31" s="50">
        <f t="shared" si="1"/>
        <v>70</v>
      </c>
    </row>
    <row r="32" spans="2:19" ht="12.75">
      <c r="B32" s="304" t="s">
        <v>291</v>
      </c>
      <c r="C32" s="305"/>
      <c r="D32" s="60" t="s">
        <v>52</v>
      </c>
      <c r="E32" s="10" t="s">
        <v>59</v>
      </c>
      <c r="F32" s="10" t="s">
        <v>20</v>
      </c>
      <c r="G32" s="60" t="s">
        <v>74</v>
      </c>
      <c r="H32" s="60"/>
      <c r="I32" s="60">
        <v>4</v>
      </c>
      <c r="J32" s="11">
        <f t="shared" si="4"/>
        <v>50</v>
      </c>
      <c r="K32" s="57" t="s">
        <v>71</v>
      </c>
      <c r="L32" s="274"/>
      <c r="N32" s="50">
        <v>30</v>
      </c>
      <c r="O32" s="50"/>
      <c r="P32" s="50"/>
      <c r="Q32" s="50">
        <v>20</v>
      </c>
      <c r="R32" s="50"/>
      <c r="S32" s="50">
        <f t="shared" si="1"/>
        <v>50</v>
      </c>
    </row>
    <row r="33" spans="2:19" ht="12.75">
      <c r="B33" s="309" t="s">
        <v>154</v>
      </c>
      <c r="C33" s="310"/>
      <c r="D33" s="10" t="s">
        <v>52</v>
      </c>
      <c r="E33" s="10" t="s">
        <v>59</v>
      </c>
      <c r="F33" s="10" t="s">
        <v>20</v>
      </c>
      <c r="G33" s="10" t="s">
        <v>76</v>
      </c>
      <c r="H33" s="1"/>
      <c r="I33" s="11">
        <v>4</v>
      </c>
      <c r="J33" s="11">
        <f>S33</f>
        <v>50</v>
      </c>
      <c r="K33" s="57" t="s">
        <v>71</v>
      </c>
      <c r="L33" s="273"/>
      <c r="N33" s="50">
        <v>30</v>
      </c>
      <c r="O33" s="50"/>
      <c r="P33" s="50"/>
      <c r="Q33" s="50">
        <v>20</v>
      </c>
      <c r="R33" s="50"/>
      <c r="S33" s="50">
        <f t="shared" si="1"/>
        <v>50</v>
      </c>
    </row>
    <row r="34" spans="2:19" ht="25.5">
      <c r="B34" s="59" t="s">
        <v>292</v>
      </c>
      <c r="C34" s="13" t="s">
        <v>293</v>
      </c>
      <c r="D34" s="10" t="s">
        <v>26</v>
      </c>
      <c r="E34" s="10" t="s">
        <v>59</v>
      </c>
      <c r="F34" s="55" t="s">
        <v>19</v>
      </c>
      <c r="G34" s="10"/>
      <c r="H34" s="1"/>
      <c r="I34" s="11">
        <v>4</v>
      </c>
      <c r="J34" s="11">
        <f t="shared" si="4"/>
        <v>40</v>
      </c>
      <c r="K34" s="252" t="s">
        <v>104</v>
      </c>
      <c r="L34" s="253"/>
      <c r="N34" s="50">
        <v>30</v>
      </c>
      <c r="O34" s="50"/>
      <c r="P34" s="50">
        <v>-10</v>
      </c>
      <c r="Q34" s="50">
        <v>20</v>
      </c>
      <c r="R34" s="50"/>
      <c r="S34" s="50">
        <f t="shared" si="1"/>
        <v>40</v>
      </c>
    </row>
    <row r="35" spans="2:19" ht="25.5" customHeight="1">
      <c r="B35" s="311" t="s">
        <v>1011</v>
      </c>
      <c r="C35" s="305"/>
      <c r="D35" s="10" t="s">
        <v>51</v>
      </c>
      <c r="E35" s="10" t="s">
        <v>16</v>
      </c>
      <c r="F35" s="10" t="s">
        <v>20</v>
      </c>
      <c r="G35" s="6"/>
      <c r="H35" s="6"/>
      <c r="I35" s="11">
        <v>4</v>
      </c>
      <c r="J35" s="11">
        <f t="shared" si="4"/>
        <v>40</v>
      </c>
      <c r="K35" s="12" t="s">
        <v>49</v>
      </c>
      <c r="L35" s="245" t="s">
        <v>49</v>
      </c>
      <c r="N35" s="50">
        <v>20</v>
      </c>
      <c r="O35" s="50">
        <v>20</v>
      </c>
      <c r="P35" s="50"/>
      <c r="Q35" s="50"/>
      <c r="R35" s="50"/>
      <c r="S35" s="50">
        <f t="shared" si="1"/>
        <v>40</v>
      </c>
    </row>
    <row r="36" spans="2:19" ht="12.75">
      <c r="B36" s="312" t="s">
        <v>1012</v>
      </c>
      <c r="C36" s="313"/>
      <c r="D36" s="60" t="s">
        <v>51</v>
      </c>
      <c r="E36" s="60" t="s">
        <v>16</v>
      </c>
      <c r="F36" s="60" t="s">
        <v>20</v>
      </c>
      <c r="G36" s="220"/>
      <c r="H36" s="220"/>
      <c r="I36" s="46">
        <v>4</v>
      </c>
      <c r="J36" s="11">
        <f t="shared" si="4"/>
        <v>40</v>
      </c>
      <c r="K36" s="245" t="s">
        <v>49</v>
      </c>
      <c r="L36" s="246"/>
      <c r="N36" s="50">
        <v>20</v>
      </c>
      <c r="O36" s="50">
        <v>20</v>
      </c>
      <c r="P36" s="50"/>
      <c r="Q36" s="50"/>
      <c r="R36" s="50"/>
      <c r="S36" s="50">
        <f>SUM(N36:R36)</f>
        <v>40</v>
      </c>
    </row>
    <row r="37" spans="2:19" ht="25.5">
      <c r="B37" s="314"/>
      <c r="C37" s="315"/>
      <c r="D37" s="60" t="s">
        <v>51</v>
      </c>
      <c r="E37" s="60" t="s">
        <v>16</v>
      </c>
      <c r="F37" s="60" t="s">
        <v>20</v>
      </c>
      <c r="G37" s="80"/>
      <c r="H37" s="221" t="s">
        <v>1009</v>
      </c>
      <c r="I37" s="46">
        <v>4</v>
      </c>
      <c r="J37" s="11">
        <f t="shared" si="4"/>
        <v>60</v>
      </c>
      <c r="K37" s="247"/>
      <c r="L37" s="246"/>
      <c r="N37" s="50">
        <v>30</v>
      </c>
      <c r="O37" s="50">
        <v>20</v>
      </c>
      <c r="P37" s="50"/>
      <c r="Q37" s="50"/>
      <c r="R37" s="50">
        <v>10</v>
      </c>
      <c r="S37" s="50">
        <f t="shared" si="1"/>
        <v>60</v>
      </c>
    </row>
    <row r="38" spans="2:19" ht="25.5">
      <c r="B38" s="13" t="s">
        <v>294</v>
      </c>
      <c r="C38" s="59" t="s">
        <v>295</v>
      </c>
      <c r="D38" s="10" t="s">
        <v>51</v>
      </c>
      <c r="E38" s="10" t="s">
        <v>16</v>
      </c>
      <c r="F38" s="10" t="s">
        <v>20</v>
      </c>
      <c r="G38" s="6"/>
      <c r="H38" s="6"/>
      <c r="I38" s="11">
        <v>4</v>
      </c>
      <c r="J38" s="11">
        <f t="shared" si="4"/>
        <v>40</v>
      </c>
      <c r="K38" s="252" t="s">
        <v>49</v>
      </c>
      <c r="L38" s="253"/>
      <c r="N38" s="50">
        <v>20</v>
      </c>
      <c r="O38" s="50">
        <v>20</v>
      </c>
      <c r="P38" s="50"/>
      <c r="Q38" s="50"/>
      <c r="R38" s="50"/>
      <c r="S38" s="50">
        <f t="shared" si="1"/>
        <v>40</v>
      </c>
    </row>
    <row r="39" spans="2:19" ht="25.5">
      <c r="B39" s="34" t="s">
        <v>296</v>
      </c>
      <c r="C39" s="13" t="s">
        <v>297</v>
      </c>
      <c r="D39" s="55" t="s">
        <v>997</v>
      </c>
      <c r="E39" s="1"/>
      <c r="F39" s="10" t="s">
        <v>20</v>
      </c>
      <c r="G39" s="6"/>
      <c r="H39" s="6"/>
      <c r="I39" s="11">
        <v>1</v>
      </c>
      <c r="J39" s="56">
        <f>S39</f>
        <v>20</v>
      </c>
      <c r="K39" s="252" t="s">
        <v>49</v>
      </c>
      <c r="L39" s="253"/>
      <c r="N39" s="50">
        <v>20</v>
      </c>
      <c r="O39" s="50"/>
      <c r="P39" s="50"/>
      <c r="Q39" s="50"/>
      <c r="R39" s="50"/>
      <c r="S39" s="50">
        <f t="shared" si="1"/>
        <v>20</v>
      </c>
    </row>
    <row r="40" ht="10.5" customHeight="1"/>
    <row r="41" ht="12.75" customHeight="1">
      <c r="B41" t="s">
        <v>308</v>
      </c>
    </row>
    <row r="42" ht="12.75" customHeight="1">
      <c r="B42" t="s">
        <v>309</v>
      </c>
    </row>
    <row r="43" ht="12.75" customHeight="1">
      <c r="B43" t="s">
        <v>310</v>
      </c>
    </row>
    <row r="44" ht="12.75" customHeight="1">
      <c r="B44" t="s">
        <v>311</v>
      </c>
    </row>
    <row r="45" ht="12.75">
      <c r="B45" t="s">
        <v>1015</v>
      </c>
    </row>
    <row r="46" ht="10.5" customHeight="1"/>
    <row r="47" spans="2:12" ht="15.75">
      <c r="B47" s="228" t="s">
        <v>112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30"/>
    </row>
    <row r="48" spans="2:19" ht="12.75" customHeight="1">
      <c r="B48" s="300" t="s">
        <v>39</v>
      </c>
      <c r="C48" s="301"/>
      <c r="D48" s="234" t="s">
        <v>40</v>
      </c>
      <c r="E48" s="236"/>
      <c r="F48" s="116"/>
      <c r="G48" s="306" t="s">
        <v>44</v>
      </c>
      <c r="H48" s="307"/>
      <c r="I48" s="115" t="s">
        <v>46</v>
      </c>
      <c r="J48" s="115" t="s">
        <v>54</v>
      </c>
      <c r="K48" s="248" t="s">
        <v>47</v>
      </c>
      <c r="L48" s="249"/>
      <c r="M48" s="114"/>
      <c r="N48" s="102" t="s">
        <v>133</v>
      </c>
      <c r="O48" s="102" t="s">
        <v>42</v>
      </c>
      <c r="P48" s="102" t="s">
        <v>43</v>
      </c>
      <c r="Q48" s="102" t="s">
        <v>134</v>
      </c>
      <c r="R48" s="102" t="s">
        <v>132</v>
      </c>
      <c r="S48" s="102" t="s">
        <v>135</v>
      </c>
    </row>
    <row r="49" spans="2:19" ht="12.75">
      <c r="B49" s="302"/>
      <c r="C49" s="303"/>
      <c r="D49" s="1" t="s">
        <v>41</v>
      </c>
      <c r="E49" s="1" t="s">
        <v>42</v>
      </c>
      <c r="F49" s="1" t="s">
        <v>43</v>
      </c>
      <c r="G49" s="1" t="s">
        <v>45</v>
      </c>
      <c r="H49" s="1" t="s">
        <v>132</v>
      </c>
      <c r="I49" s="45"/>
      <c r="J49" s="45"/>
      <c r="K49" s="250"/>
      <c r="L49" s="251"/>
      <c r="M49" s="114"/>
      <c r="N49" s="49"/>
      <c r="O49" s="49"/>
      <c r="P49" s="49"/>
      <c r="Q49" s="49"/>
      <c r="R49" s="49"/>
      <c r="S49" s="49"/>
    </row>
    <row r="50" spans="2:19" ht="12.75">
      <c r="B50" s="16" t="s">
        <v>298</v>
      </c>
      <c r="C50" s="110"/>
      <c r="D50" s="20"/>
      <c r="E50" s="20"/>
      <c r="F50" s="20"/>
      <c r="G50" s="20"/>
      <c r="H50" s="20"/>
      <c r="I50" s="20"/>
      <c r="J50" s="20"/>
      <c r="K50" s="20"/>
      <c r="L50" s="117"/>
      <c r="M50" s="114"/>
      <c r="N50" s="51"/>
      <c r="O50" s="52"/>
      <c r="P50" s="52"/>
      <c r="Q50" s="52"/>
      <c r="R50" s="52"/>
      <c r="S50" s="53"/>
    </row>
    <row r="51" spans="2:19" ht="12.75">
      <c r="B51" s="304" t="s">
        <v>299</v>
      </c>
      <c r="C51" s="305"/>
      <c r="D51" s="10" t="s">
        <v>51</v>
      </c>
      <c r="E51" s="10" t="s">
        <v>16</v>
      </c>
      <c r="F51" s="55" t="s">
        <v>20</v>
      </c>
      <c r="G51" s="15" t="s">
        <v>48</v>
      </c>
      <c r="H51" s="15" t="s">
        <v>48</v>
      </c>
      <c r="I51" s="11">
        <v>4</v>
      </c>
      <c r="J51" s="56">
        <f>S51</f>
        <v>40</v>
      </c>
      <c r="K51" s="252" t="s">
        <v>123</v>
      </c>
      <c r="L51" s="253"/>
      <c r="M51" s="111"/>
      <c r="N51" s="50">
        <v>20</v>
      </c>
      <c r="O51" s="50">
        <v>20</v>
      </c>
      <c r="P51" s="50"/>
      <c r="Q51" s="50"/>
      <c r="R51" s="50"/>
      <c r="S51" s="50">
        <f>SUM(N51:R51)</f>
        <v>40</v>
      </c>
    </row>
    <row r="52" spans="2:19" ht="12.75">
      <c r="B52" s="304" t="s">
        <v>300</v>
      </c>
      <c r="C52" s="305"/>
      <c r="D52" s="10" t="s">
        <v>51</v>
      </c>
      <c r="E52" s="10" t="s">
        <v>16</v>
      </c>
      <c r="F52" s="10" t="s">
        <v>20</v>
      </c>
      <c r="G52" s="10"/>
      <c r="H52" s="1"/>
      <c r="I52" s="11">
        <v>4</v>
      </c>
      <c r="J52" s="11">
        <f>S52</f>
        <v>40</v>
      </c>
      <c r="K52" s="252" t="s">
        <v>123</v>
      </c>
      <c r="L52" s="253"/>
      <c r="M52" s="111"/>
      <c r="N52" s="50">
        <v>20</v>
      </c>
      <c r="O52" s="50">
        <v>20</v>
      </c>
      <c r="P52" s="50"/>
      <c r="Q52" s="50"/>
      <c r="R52" s="50"/>
      <c r="S52" s="50">
        <f>SUM(N52:R52)</f>
        <v>40</v>
      </c>
    </row>
    <row r="53" spans="14:19" ht="17.25" customHeight="1">
      <c r="N53" s="48"/>
      <c r="O53" s="48"/>
      <c r="P53" s="48"/>
      <c r="Q53" s="48"/>
      <c r="R53" s="48"/>
      <c r="S53" s="48"/>
    </row>
    <row r="54" spans="2:19" ht="15.75">
      <c r="B54" s="228" t="s">
        <v>301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30"/>
      <c r="N54" s="48"/>
      <c r="O54" s="48"/>
      <c r="P54" s="48"/>
      <c r="Q54" s="48"/>
      <c r="R54" s="48"/>
      <c r="S54" s="48"/>
    </row>
    <row r="55" spans="2:19" ht="12.75" customHeight="1">
      <c r="B55" s="316" t="s">
        <v>39</v>
      </c>
      <c r="C55" s="109"/>
      <c r="D55" s="234" t="s">
        <v>40</v>
      </c>
      <c r="E55" s="235"/>
      <c r="F55" s="236"/>
      <c r="G55" s="234" t="s">
        <v>44</v>
      </c>
      <c r="H55" s="236"/>
      <c r="I55" s="237" t="s">
        <v>46</v>
      </c>
      <c r="J55" s="237" t="s">
        <v>54</v>
      </c>
      <c r="K55" s="44"/>
      <c r="L55" s="237" t="s">
        <v>47</v>
      </c>
      <c r="N55" s="239" t="s">
        <v>133</v>
      </c>
      <c r="O55" s="239" t="s">
        <v>42</v>
      </c>
      <c r="P55" s="239" t="s">
        <v>43</v>
      </c>
      <c r="Q55" s="239" t="s">
        <v>134</v>
      </c>
      <c r="R55" s="239" t="s">
        <v>132</v>
      </c>
      <c r="S55" s="239" t="s">
        <v>135</v>
      </c>
    </row>
    <row r="56" spans="2:19" ht="12.75">
      <c r="B56" s="317"/>
      <c r="C56" s="105"/>
      <c r="D56" s="47" t="s">
        <v>41</v>
      </c>
      <c r="E56" s="47" t="s">
        <v>42</v>
      </c>
      <c r="F56" s="47" t="s">
        <v>43</v>
      </c>
      <c r="G56" s="47" t="s">
        <v>45</v>
      </c>
      <c r="H56" s="47" t="s">
        <v>132</v>
      </c>
      <c r="I56" s="238"/>
      <c r="J56" s="238"/>
      <c r="K56" s="45"/>
      <c r="L56" s="238"/>
      <c r="N56" s="240"/>
      <c r="O56" s="240"/>
      <c r="P56" s="240"/>
      <c r="Q56" s="240"/>
      <c r="R56" s="240"/>
      <c r="S56" s="240"/>
    </row>
    <row r="57" spans="2:19" ht="12.75">
      <c r="B57" s="294" t="s">
        <v>141</v>
      </c>
      <c r="C57" s="295"/>
      <c r="D57" s="61" t="s">
        <v>142</v>
      </c>
      <c r="E57" s="61"/>
      <c r="F57" s="61"/>
      <c r="G57" s="61"/>
      <c r="H57" s="61"/>
      <c r="I57" s="63">
        <v>1</v>
      </c>
      <c r="J57" s="11">
        <f>S57</f>
        <v>30</v>
      </c>
      <c r="K57" s="252" t="s">
        <v>93</v>
      </c>
      <c r="L57" s="253"/>
      <c r="N57" s="64">
        <v>30</v>
      </c>
      <c r="O57" s="49"/>
      <c r="P57" s="49"/>
      <c r="Q57" s="49"/>
      <c r="R57" s="49"/>
      <c r="S57" s="50">
        <f>SUM(N57:R57)</f>
        <v>30</v>
      </c>
    </row>
    <row r="58" spans="2:19" ht="12.75">
      <c r="B58" s="16"/>
      <c r="C58" s="110"/>
      <c r="D58" s="17"/>
      <c r="E58" s="17"/>
      <c r="F58" s="17"/>
      <c r="G58" s="17"/>
      <c r="H58" s="17"/>
      <c r="I58" s="18"/>
      <c r="J58" s="54"/>
      <c r="K58" s="54"/>
      <c r="L58" s="19"/>
      <c r="N58" s="65"/>
      <c r="O58" s="66"/>
      <c r="P58" s="66"/>
      <c r="Q58" s="66"/>
      <c r="R58" s="66"/>
      <c r="S58" s="67"/>
    </row>
    <row r="59" spans="2:19" ht="25.5">
      <c r="B59" s="275" t="s">
        <v>31</v>
      </c>
      <c r="C59" s="34" t="s">
        <v>273</v>
      </c>
      <c r="D59" s="10" t="s">
        <v>223</v>
      </c>
      <c r="E59" s="1" t="s">
        <v>59</v>
      </c>
      <c r="F59" s="10" t="s">
        <v>20</v>
      </c>
      <c r="G59" s="10" t="s">
        <v>199</v>
      </c>
      <c r="H59" s="10"/>
      <c r="I59" s="10">
        <v>4</v>
      </c>
      <c r="J59" s="11">
        <f>S59</f>
        <v>70</v>
      </c>
      <c r="K59" s="281" t="s">
        <v>70</v>
      </c>
      <c r="L59" s="282"/>
      <c r="N59" s="50">
        <v>50</v>
      </c>
      <c r="O59" s="50">
        <v>0</v>
      </c>
      <c r="P59" s="50"/>
      <c r="Q59" s="50">
        <v>20</v>
      </c>
      <c r="R59" s="50"/>
      <c r="S59" s="50">
        <f aca="true" t="shared" si="5" ref="S59:S77">SUM(N59:R59)</f>
        <v>70</v>
      </c>
    </row>
    <row r="60" spans="2:19" ht="12.75">
      <c r="B60" s="296"/>
      <c r="C60" s="259" t="s">
        <v>302</v>
      </c>
      <c r="D60" s="289" t="s">
        <v>156</v>
      </c>
      <c r="E60" s="10" t="s">
        <v>16</v>
      </c>
      <c r="F60" s="254" t="s">
        <v>20</v>
      </c>
      <c r="G60" s="254"/>
      <c r="H60" s="254"/>
      <c r="I60" s="10">
        <v>4</v>
      </c>
      <c r="J60" s="11">
        <f aca="true" t="shared" si="6" ref="J60:J66">S60</f>
        <v>60</v>
      </c>
      <c r="K60" s="277" t="s">
        <v>70</v>
      </c>
      <c r="L60" s="278"/>
      <c r="N60" s="50">
        <v>40</v>
      </c>
      <c r="O60" s="50">
        <v>20</v>
      </c>
      <c r="P60" s="50"/>
      <c r="Q60" s="50"/>
      <c r="R60" s="50"/>
      <c r="S60" s="50">
        <f t="shared" si="5"/>
        <v>60</v>
      </c>
    </row>
    <row r="61" spans="2:19" ht="12.75">
      <c r="B61" s="296"/>
      <c r="C61" s="260"/>
      <c r="D61" s="289"/>
      <c r="E61" s="1" t="s">
        <v>17</v>
      </c>
      <c r="F61" s="255"/>
      <c r="G61" s="255"/>
      <c r="H61" s="255"/>
      <c r="I61" s="10">
        <v>4</v>
      </c>
      <c r="J61" s="11">
        <f t="shared" si="6"/>
        <v>80</v>
      </c>
      <c r="K61" s="279"/>
      <c r="L61" s="280"/>
      <c r="N61" s="50">
        <v>40</v>
      </c>
      <c r="O61" s="50">
        <v>40</v>
      </c>
      <c r="P61" s="50"/>
      <c r="Q61" s="50"/>
      <c r="R61" s="50"/>
      <c r="S61" s="50">
        <f t="shared" si="5"/>
        <v>80</v>
      </c>
    </row>
    <row r="62" spans="2:19" ht="12.75">
      <c r="B62" s="296"/>
      <c r="C62" s="259" t="s">
        <v>275</v>
      </c>
      <c r="D62" s="10" t="s">
        <v>223</v>
      </c>
      <c r="E62" s="1" t="s">
        <v>59</v>
      </c>
      <c r="F62" s="10" t="s">
        <v>20</v>
      </c>
      <c r="G62" s="10" t="s">
        <v>199</v>
      </c>
      <c r="H62" s="10"/>
      <c r="I62" s="10">
        <v>4</v>
      </c>
      <c r="J62" s="11">
        <f t="shared" si="6"/>
        <v>70</v>
      </c>
      <c r="K62" s="283" t="s">
        <v>49</v>
      </c>
      <c r="L62" s="284"/>
      <c r="N62" s="50">
        <v>50</v>
      </c>
      <c r="O62" s="50"/>
      <c r="P62" s="50"/>
      <c r="Q62" s="50">
        <v>20</v>
      </c>
      <c r="R62" s="50"/>
      <c r="S62" s="50">
        <f t="shared" si="5"/>
        <v>70</v>
      </c>
    </row>
    <row r="63" spans="2:19" ht="12.75">
      <c r="B63" s="296"/>
      <c r="C63" s="308"/>
      <c r="D63" s="254" t="s">
        <v>156</v>
      </c>
      <c r="E63" s="254" t="s">
        <v>17</v>
      </c>
      <c r="F63" s="10" t="s">
        <v>21</v>
      </c>
      <c r="G63" s="254"/>
      <c r="H63" s="254"/>
      <c r="I63" s="10">
        <v>4</v>
      </c>
      <c r="J63" s="11">
        <f t="shared" si="6"/>
        <v>100</v>
      </c>
      <c r="K63" s="285"/>
      <c r="L63" s="286"/>
      <c r="N63" s="50">
        <v>40</v>
      </c>
      <c r="O63" s="50">
        <v>40</v>
      </c>
      <c r="P63" s="50">
        <v>20</v>
      </c>
      <c r="Q63" s="50"/>
      <c r="R63" s="50"/>
      <c r="S63" s="50">
        <f t="shared" si="5"/>
        <v>100</v>
      </c>
    </row>
    <row r="64" spans="2:19" ht="12.75">
      <c r="B64" s="296"/>
      <c r="C64" s="260"/>
      <c r="D64" s="255"/>
      <c r="E64" s="255"/>
      <c r="F64" s="10" t="s">
        <v>20</v>
      </c>
      <c r="G64" s="255"/>
      <c r="H64" s="255"/>
      <c r="I64" s="10">
        <v>4</v>
      </c>
      <c r="J64" s="11">
        <f t="shared" si="6"/>
        <v>80</v>
      </c>
      <c r="K64" s="287"/>
      <c r="L64" s="288"/>
      <c r="N64" s="50">
        <v>40</v>
      </c>
      <c r="O64" s="50">
        <v>40</v>
      </c>
      <c r="P64" s="50"/>
      <c r="Q64" s="50"/>
      <c r="R64" s="50"/>
      <c r="S64" s="50">
        <f t="shared" si="5"/>
        <v>80</v>
      </c>
    </row>
    <row r="65" spans="2:19" ht="12.75">
      <c r="B65" s="296"/>
      <c r="C65" s="259" t="s">
        <v>303</v>
      </c>
      <c r="D65" s="10" t="s">
        <v>156</v>
      </c>
      <c r="E65" s="10" t="s">
        <v>17</v>
      </c>
      <c r="F65" s="10" t="s">
        <v>20</v>
      </c>
      <c r="G65" s="10"/>
      <c r="H65" s="10"/>
      <c r="I65" s="10">
        <v>4</v>
      </c>
      <c r="J65" s="11">
        <f t="shared" si="6"/>
        <v>80</v>
      </c>
      <c r="K65" s="277" t="s">
        <v>70</v>
      </c>
      <c r="L65" s="278"/>
      <c r="N65" s="50">
        <v>40</v>
      </c>
      <c r="O65" s="50">
        <v>40</v>
      </c>
      <c r="P65" s="50"/>
      <c r="Q65" s="50"/>
      <c r="R65" s="50"/>
      <c r="S65" s="50">
        <f t="shared" si="5"/>
        <v>80</v>
      </c>
    </row>
    <row r="66" spans="2:19" ht="12.75">
      <c r="B66" s="276"/>
      <c r="C66" s="260"/>
      <c r="D66" s="10" t="s">
        <v>223</v>
      </c>
      <c r="E66" s="1" t="s">
        <v>59</v>
      </c>
      <c r="F66" s="10" t="s">
        <v>20</v>
      </c>
      <c r="G66" s="10" t="s">
        <v>199</v>
      </c>
      <c r="H66" s="10"/>
      <c r="I66" s="10">
        <v>4</v>
      </c>
      <c r="J66" s="11">
        <f t="shared" si="6"/>
        <v>70</v>
      </c>
      <c r="K66" s="279"/>
      <c r="L66" s="280"/>
      <c r="N66" s="50">
        <v>50</v>
      </c>
      <c r="O66" s="50"/>
      <c r="P66" s="50"/>
      <c r="Q66" s="50">
        <v>20</v>
      </c>
      <c r="R66" s="50"/>
      <c r="S66" s="50">
        <f t="shared" si="5"/>
        <v>70</v>
      </c>
    </row>
    <row r="67" spans="2:19" ht="12.75">
      <c r="B67" s="275" t="s">
        <v>192</v>
      </c>
      <c r="C67" s="59" t="s">
        <v>277</v>
      </c>
      <c r="D67" s="254" t="s">
        <v>24</v>
      </c>
      <c r="E67" s="1" t="s">
        <v>17</v>
      </c>
      <c r="F67" s="254" t="s">
        <v>20</v>
      </c>
      <c r="G67" s="257"/>
      <c r="H67" s="254" t="s">
        <v>138</v>
      </c>
      <c r="I67" s="254">
        <v>4</v>
      </c>
      <c r="J67" s="11">
        <f aca="true" t="shared" si="7" ref="J67:J77">S67</f>
        <v>90</v>
      </c>
      <c r="K67" s="261" t="s">
        <v>63</v>
      </c>
      <c r="L67" s="262"/>
      <c r="N67" s="50">
        <v>40</v>
      </c>
      <c r="O67" s="50">
        <v>40</v>
      </c>
      <c r="P67" s="50"/>
      <c r="Q67" s="50"/>
      <c r="R67" s="50">
        <v>10</v>
      </c>
      <c r="S67" s="50">
        <f t="shared" si="5"/>
        <v>90</v>
      </c>
    </row>
    <row r="68" spans="2:19" ht="12.75">
      <c r="B68" s="276"/>
      <c r="C68" s="103" t="s">
        <v>304</v>
      </c>
      <c r="D68" s="255"/>
      <c r="E68" s="1" t="s">
        <v>16</v>
      </c>
      <c r="F68" s="255"/>
      <c r="G68" s="258"/>
      <c r="H68" s="255"/>
      <c r="I68" s="255"/>
      <c r="J68" s="11">
        <f t="shared" si="7"/>
        <v>70</v>
      </c>
      <c r="K68" s="263"/>
      <c r="L68" s="264"/>
      <c r="N68" s="50">
        <v>40</v>
      </c>
      <c r="O68" s="50">
        <v>20</v>
      </c>
      <c r="P68" s="50"/>
      <c r="Q68" s="50"/>
      <c r="R68" s="50">
        <v>10</v>
      </c>
      <c r="S68" s="50">
        <f t="shared" si="5"/>
        <v>70</v>
      </c>
    </row>
    <row r="69" spans="2:19" ht="12.75">
      <c r="B69" s="259" t="s">
        <v>281</v>
      </c>
      <c r="C69" s="59" t="s">
        <v>277</v>
      </c>
      <c r="D69" s="254" t="s">
        <v>24</v>
      </c>
      <c r="E69" s="10" t="s">
        <v>17</v>
      </c>
      <c r="F69" s="257" t="s">
        <v>21</v>
      </c>
      <c r="G69" s="254"/>
      <c r="H69" s="254" t="s">
        <v>138</v>
      </c>
      <c r="I69" s="254">
        <v>4</v>
      </c>
      <c r="J69" s="11">
        <f t="shared" si="7"/>
        <v>110</v>
      </c>
      <c r="K69" s="272" t="s">
        <v>305</v>
      </c>
      <c r="L69" s="272" t="s">
        <v>306</v>
      </c>
      <c r="N69" s="50">
        <v>40</v>
      </c>
      <c r="O69" s="50">
        <v>40</v>
      </c>
      <c r="P69" s="50">
        <v>20</v>
      </c>
      <c r="Q69" s="50"/>
      <c r="R69" s="50">
        <v>10</v>
      </c>
      <c r="S69" s="50">
        <f t="shared" si="5"/>
        <v>110</v>
      </c>
    </row>
    <row r="70" spans="2:19" ht="12.75">
      <c r="B70" s="260"/>
      <c r="C70" s="59" t="s">
        <v>278</v>
      </c>
      <c r="D70" s="255"/>
      <c r="E70" s="10" t="s">
        <v>16</v>
      </c>
      <c r="F70" s="258"/>
      <c r="G70" s="255"/>
      <c r="H70" s="255"/>
      <c r="I70" s="255"/>
      <c r="J70" s="11">
        <f t="shared" si="7"/>
        <v>90</v>
      </c>
      <c r="K70" s="273"/>
      <c r="L70" s="274"/>
      <c r="N70" s="50">
        <v>40</v>
      </c>
      <c r="O70" s="50">
        <v>20</v>
      </c>
      <c r="P70" s="50">
        <v>20</v>
      </c>
      <c r="Q70" s="50"/>
      <c r="R70" s="50">
        <v>10</v>
      </c>
      <c r="S70" s="50">
        <f t="shared" si="5"/>
        <v>90</v>
      </c>
    </row>
    <row r="71" spans="2:19" ht="12.75">
      <c r="B71" s="259" t="s">
        <v>283</v>
      </c>
      <c r="C71" s="59" t="s">
        <v>277</v>
      </c>
      <c r="D71" s="254" t="s">
        <v>24</v>
      </c>
      <c r="E71" s="10" t="s">
        <v>17</v>
      </c>
      <c r="F71" s="257" t="s">
        <v>20</v>
      </c>
      <c r="G71" s="254"/>
      <c r="H71" s="254" t="s">
        <v>138</v>
      </c>
      <c r="I71" s="254">
        <v>4</v>
      </c>
      <c r="J71" s="11">
        <f t="shared" si="7"/>
        <v>90</v>
      </c>
      <c r="K71" s="272" t="s">
        <v>305</v>
      </c>
      <c r="L71" s="274"/>
      <c r="N71" s="50">
        <v>40</v>
      </c>
      <c r="O71" s="50">
        <v>40</v>
      </c>
      <c r="P71" s="50"/>
      <c r="Q71" s="50"/>
      <c r="R71" s="50">
        <v>10</v>
      </c>
      <c r="S71" s="50">
        <f t="shared" si="5"/>
        <v>90</v>
      </c>
    </row>
    <row r="72" spans="2:19" ht="12.75">
      <c r="B72" s="260"/>
      <c r="C72" s="59" t="s">
        <v>278</v>
      </c>
      <c r="D72" s="255"/>
      <c r="E72" s="10" t="s">
        <v>16</v>
      </c>
      <c r="F72" s="258"/>
      <c r="G72" s="255"/>
      <c r="H72" s="255"/>
      <c r="I72" s="255"/>
      <c r="J72" s="11">
        <f t="shared" si="7"/>
        <v>70</v>
      </c>
      <c r="K72" s="273"/>
      <c r="L72" s="273"/>
      <c r="N72" s="50">
        <v>40</v>
      </c>
      <c r="O72" s="50">
        <v>20</v>
      </c>
      <c r="P72" s="50"/>
      <c r="Q72" s="50"/>
      <c r="R72" s="50">
        <v>10</v>
      </c>
      <c r="S72" s="50">
        <f t="shared" si="5"/>
        <v>70</v>
      </c>
    </row>
    <row r="73" spans="2:19" ht="34.5" customHeight="1">
      <c r="B73" s="259" t="s">
        <v>285</v>
      </c>
      <c r="C73" s="59" t="s">
        <v>277</v>
      </c>
      <c r="D73" s="254" t="s">
        <v>24</v>
      </c>
      <c r="E73" s="10" t="s">
        <v>17</v>
      </c>
      <c r="F73" s="257" t="s">
        <v>19</v>
      </c>
      <c r="G73" s="254"/>
      <c r="H73" s="254" t="s">
        <v>138</v>
      </c>
      <c r="I73" s="254">
        <v>4</v>
      </c>
      <c r="J73" s="11">
        <f t="shared" si="7"/>
        <v>80</v>
      </c>
      <c r="K73" s="268" t="s">
        <v>217</v>
      </c>
      <c r="L73" s="269"/>
      <c r="N73" s="50">
        <v>40</v>
      </c>
      <c r="O73" s="50">
        <v>40</v>
      </c>
      <c r="P73" s="50">
        <v>-10</v>
      </c>
      <c r="Q73" s="50"/>
      <c r="R73" s="50">
        <v>10</v>
      </c>
      <c r="S73" s="50">
        <f t="shared" si="5"/>
        <v>80</v>
      </c>
    </row>
    <row r="74" spans="2:19" ht="34.5" customHeight="1">
      <c r="B74" s="260"/>
      <c r="C74" s="59" t="s">
        <v>278</v>
      </c>
      <c r="D74" s="255"/>
      <c r="E74" s="10" t="s">
        <v>16</v>
      </c>
      <c r="F74" s="258"/>
      <c r="G74" s="255"/>
      <c r="H74" s="255"/>
      <c r="I74" s="255"/>
      <c r="J74" s="11">
        <f t="shared" si="7"/>
        <v>60</v>
      </c>
      <c r="K74" s="270"/>
      <c r="L74" s="271"/>
      <c r="N74" s="50">
        <v>40</v>
      </c>
      <c r="O74" s="50">
        <v>20</v>
      </c>
      <c r="P74" s="50">
        <v>-10</v>
      </c>
      <c r="Q74" s="50"/>
      <c r="R74" s="50">
        <v>10</v>
      </c>
      <c r="S74" s="50">
        <f t="shared" si="5"/>
        <v>60</v>
      </c>
    </row>
    <row r="75" spans="2:19" ht="51">
      <c r="B75" s="265" t="s">
        <v>128</v>
      </c>
      <c r="C75" s="107" t="s">
        <v>287</v>
      </c>
      <c r="D75" s="254" t="s">
        <v>52</v>
      </c>
      <c r="E75" s="254" t="s">
        <v>59</v>
      </c>
      <c r="F75" s="257" t="s">
        <v>20</v>
      </c>
      <c r="G75" s="254" t="s">
        <v>60</v>
      </c>
      <c r="H75" s="254"/>
      <c r="I75" s="254">
        <v>4</v>
      </c>
      <c r="J75" s="11">
        <f t="shared" si="7"/>
        <v>50</v>
      </c>
      <c r="K75" s="252" t="s">
        <v>307</v>
      </c>
      <c r="L75" s="253"/>
      <c r="N75" s="50">
        <v>30</v>
      </c>
      <c r="O75" s="50"/>
      <c r="P75" s="50"/>
      <c r="Q75" s="50">
        <v>20</v>
      </c>
      <c r="R75" s="50"/>
      <c r="S75" s="50">
        <f t="shared" si="5"/>
        <v>50</v>
      </c>
    </row>
    <row r="76" spans="2:19" ht="12.75">
      <c r="B76" s="266"/>
      <c r="C76" s="58" t="s">
        <v>15</v>
      </c>
      <c r="D76" s="256"/>
      <c r="E76" s="255"/>
      <c r="F76" s="267"/>
      <c r="G76" s="256"/>
      <c r="H76" s="256"/>
      <c r="I76" s="256"/>
      <c r="J76" s="46">
        <f t="shared" si="7"/>
        <v>50</v>
      </c>
      <c r="K76" s="261" t="s">
        <v>49</v>
      </c>
      <c r="L76" s="262"/>
      <c r="N76" s="50">
        <v>30</v>
      </c>
      <c r="O76" s="50"/>
      <c r="P76" s="50"/>
      <c r="Q76" s="50">
        <v>20</v>
      </c>
      <c r="R76" s="50"/>
      <c r="S76" s="50">
        <f t="shared" si="5"/>
        <v>50</v>
      </c>
    </row>
    <row r="77" spans="2:19" ht="25.5">
      <c r="B77" s="112" t="s">
        <v>177</v>
      </c>
      <c r="C77" s="113" t="s">
        <v>289</v>
      </c>
      <c r="D77" s="10" t="s">
        <v>52</v>
      </c>
      <c r="E77" s="10" t="s">
        <v>59</v>
      </c>
      <c r="F77" s="55" t="s">
        <v>19</v>
      </c>
      <c r="G77" s="10" t="s">
        <v>60</v>
      </c>
      <c r="H77" s="10"/>
      <c r="I77" s="10">
        <v>1</v>
      </c>
      <c r="J77" s="11">
        <f t="shared" si="7"/>
        <v>40</v>
      </c>
      <c r="K77" s="263"/>
      <c r="L77" s="264"/>
      <c r="N77" s="50">
        <v>30</v>
      </c>
      <c r="O77" s="50"/>
      <c r="P77" s="50">
        <v>-10</v>
      </c>
      <c r="Q77" s="50">
        <v>20</v>
      </c>
      <c r="R77" s="50"/>
      <c r="S77" s="50">
        <f t="shared" si="5"/>
        <v>40</v>
      </c>
    </row>
    <row r="78" spans="14:19" ht="12.75">
      <c r="N78" s="48"/>
      <c r="O78" s="48"/>
      <c r="P78" s="48"/>
      <c r="Q78" s="48"/>
      <c r="R78" s="48"/>
      <c r="S78" s="48"/>
    </row>
    <row r="79" spans="2:19" ht="12.75">
      <c r="B79" t="s">
        <v>381</v>
      </c>
      <c r="N79" s="48"/>
      <c r="O79" s="48"/>
      <c r="P79" s="48"/>
      <c r="Q79" s="48"/>
      <c r="R79" s="48"/>
      <c r="S79" s="48"/>
    </row>
    <row r="80" spans="14:19" ht="12.75">
      <c r="N80" s="48"/>
      <c r="O80" s="48"/>
      <c r="P80" s="48"/>
      <c r="Q80" s="48"/>
      <c r="R80" s="48"/>
      <c r="S80" s="48"/>
    </row>
    <row r="81" spans="14:19" ht="12.75">
      <c r="N81" s="48"/>
      <c r="O81" s="48"/>
      <c r="P81" s="48"/>
      <c r="Q81" s="48"/>
      <c r="R81" s="48"/>
      <c r="S81" s="48"/>
    </row>
    <row r="82" spans="14:19" ht="12.75">
      <c r="N82" s="48"/>
      <c r="O82" s="48"/>
      <c r="P82" s="48"/>
      <c r="Q82" s="48"/>
      <c r="R82" s="48"/>
      <c r="S82" s="48"/>
    </row>
    <row r="83" spans="14:19" ht="12.75">
      <c r="N83" s="48"/>
      <c r="O83" s="48"/>
      <c r="P83" s="48"/>
      <c r="Q83" s="48"/>
      <c r="R83" s="48"/>
      <c r="S83" s="48"/>
    </row>
    <row r="84" spans="14:19" ht="12.75">
      <c r="N84" s="48"/>
      <c r="O84" s="48"/>
      <c r="P84" s="48"/>
      <c r="Q84" s="48"/>
      <c r="R84" s="48"/>
      <c r="S84" s="48"/>
    </row>
    <row r="85" spans="14:19" ht="12.75">
      <c r="N85" s="48"/>
      <c r="O85" s="48"/>
      <c r="P85" s="48"/>
      <c r="Q85" s="48"/>
      <c r="R85" s="48"/>
      <c r="S85" s="48"/>
    </row>
    <row r="86" spans="14:19" ht="12.75">
      <c r="N86" s="48"/>
      <c r="O86" s="48"/>
      <c r="P86" s="48"/>
      <c r="Q86" s="48"/>
      <c r="R86" s="48"/>
      <c r="S86" s="48"/>
    </row>
    <row r="87" spans="14:19" ht="12.75">
      <c r="N87" s="48"/>
      <c r="O87" s="48"/>
      <c r="P87" s="48"/>
      <c r="Q87" s="48"/>
      <c r="R87" s="48"/>
      <c r="S87" s="48"/>
    </row>
    <row r="88" spans="14:19" ht="12.75">
      <c r="N88" s="48"/>
      <c r="O88" s="48"/>
      <c r="P88" s="48"/>
      <c r="Q88" s="48"/>
      <c r="R88" s="48"/>
      <c r="S88" s="48"/>
    </row>
    <row r="89" spans="14:19" ht="12.75">
      <c r="N89" s="48"/>
      <c r="O89" s="48"/>
      <c r="P89" s="48"/>
      <c r="Q89" s="48"/>
      <c r="R89" s="48"/>
      <c r="S89" s="48"/>
    </row>
    <row r="90" spans="14:19" ht="12.75">
      <c r="N90" s="48"/>
      <c r="O90" s="48"/>
      <c r="P90" s="48"/>
      <c r="Q90" s="48"/>
      <c r="R90" s="48"/>
      <c r="S90" s="48"/>
    </row>
    <row r="91" spans="14:19" ht="12.75">
      <c r="N91" s="48"/>
      <c r="O91" s="48"/>
      <c r="P91" s="48"/>
      <c r="Q91" s="48"/>
      <c r="R91" s="48"/>
      <c r="S91" s="48"/>
    </row>
    <row r="92" spans="14:19" ht="12.75">
      <c r="N92" s="48"/>
      <c r="O92" s="48"/>
      <c r="P92" s="48"/>
      <c r="Q92" s="48"/>
      <c r="R92" s="48"/>
      <c r="S92" s="48"/>
    </row>
    <row r="93" spans="14:19" ht="12.75">
      <c r="N93" s="48"/>
      <c r="O93" s="48"/>
      <c r="P93" s="48"/>
      <c r="Q93" s="48"/>
      <c r="R93" s="48"/>
      <c r="S93" s="48"/>
    </row>
    <row r="94" spans="14:19" ht="12.75">
      <c r="N94" s="48"/>
      <c r="O94" s="48"/>
      <c r="P94" s="48"/>
      <c r="Q94" s="48"/>
      <c r="R94" s="48"/>
      <c r="S94" s="48"/>
    </row>
    <row r="95" spans="14:19" ht="12.75">
      <c r="N95" s="48"/>
      <c r="O95" s="48"/>
      <c r="P95" s="48"/>
      <c r="Q95" s="48"/>
      <c r="R95" s="48"/>
      <c r="S95" s="48"/>
    </row>
    <row r="96" spans="14:19" ht="12.75">
      <c r="N96" s="48"/>
      <c r="O96" s="48"/>
      <c r="P96" s="48"/>
      <c r="Q96" s="48"/>
      <c r="R96" s="48"/>
      <c r="S96" s="48"/>
    </row>
    <row r="97" spans="14:19" ht="12.75">
      <c r="N97" s="48"/>
      <c r="O97" s="48"/>
      <c r="P97" s="48"/>
      <c r="Q97" s="48"/>
      <c r="R97" s="48"/>
      <c r="S97" s="48"/>
    </row>
    <row r="98" spans="14:19" ht="12.75">
      <c r="N98" s="48"/>
      <c r="O98" s="48"/>
      <c r="P98" s="48"/>
      <c r="Q98" s="48"/>
      <c r="R98" s="48"/>
      <c r="S98" s="48"/>
    </row>
    <row r="99" spans="14:19" ht="12.75">
      <c r="N99" s="48"/>
      <c r="O99" s="48"/>
      <c r="P99" s="48"/>
      <c r="Q99" s="48"/>
      <c r="R99" s="48"/>
      <c r="S99" s="48"/>
    </row>
    <row r="100" spans="14:19" ht="12.75">
      <c r="N100" s="48"/>
      <c r="O100" s="48"/>
      <c r="P100" s="48"/>
      <c r="Q100" s="48"/>
      <c r="R100" s="48"/>
      <c r="S100" s="48"/>
    </row>
    <row r="101" spans="14:19" ht="12.75">
      <c r="N101" s="48"/>
      <c r="O101" s="48"/>
      <c r="P101" s="48"/>
      <c r="Q101" s="48"/>
      <c r="R101" s="48"/>
      <c r="S101" s="48"/>
    </row>
    <row r="102" spans="14:19" ht="12.75">
      <c r="N102" s="48"/>
      <c r="O102" s="48"/>
      <c r="P102" s="48"/>
      <c r="Q102" s="48"/>
      <c r="R102" s="48"/>
      <c r="S102" s="48"/>
    </row>
    <row r="103" spans="14:19" ht="12.75">
      <c r="N103" s="48"/>
      <c r="O103" s="48"/>
      <c r="P103" s="48"/>
      <c r="Q103" s="48"/>
      <c r="R103" s="48"/>
      <c r="S103" s="48"/>
    </row>
    <row r="104" spans="14:19" ht="12.75">
      <c r="N104" s="48"/>
      <c r="O104" s="48"/>
      <c r="P104" s="48"/>
      <c r="Q104" s="48"/>
      <c r="R104" s="48"/>
      <c r="S104" s="48"/>
    </row>
    <row r="105" spans="14:19" ht="12.75">
      <c r="N105" s="48"/>
      <c r="O105" s="48"/>
      <c r="P105" s="48"/>
      <c r="Q105" s="48"/>
      <c r="R105" s="48"/>
      <c r="S105" s="48"/>
    </row>
    <row r="106" spans="14:19" ht="12.75">
      <c r="N106" s="48"/>
      <c r="O106" s="48"/>
      <c r="P106" s="48"/>
      <c r="Q106" s="48"/>
      <c r="R106" s="48"/>
      <c r="S106" s="48"/>
    </row>
    <row r="107" spans="14:19" ht="12.75">
      <c r="N107" s="48"/>
      <c r="O107" s="48"/>
      <c r="P107" s="48"/>
      <c r="Q107" s="48"/>
      <c r="R107" s="48"/>
      <c r="S107" s="48"/>
    </row>
    <row r="108" spans="14:19" ht="12.75">
      <c r="N108" s="48"/>
      <c r="O108" s="48"/>
      <c r="P108" s="48"/>
      <c r="Q108" s="48"/>
      <c r="R108" s="48"/>
      <c r="S108" s="48"/>
    </row>
    <row r="109" spans="14:19" ht="12.75">
      <c r="N109" s="48"/>
      <c r="O109" s="48"/>
      <c r="P109" s="48"/>
      <c r="Q109" s="48"/>
      <c r="R109" s="48"/>
      <c r="S109" s="48"/>
    </row>
    <row r="110" spans="14:19" ht="12.75">
      <c r="N110" s="48"/>
      <c r="O110" s="48"/>
      <c r="P110" s="48"/>
      <c r="Q110" s="48"/>
      <c r="R110" s="48"/>
      <c r="S110" s="48"/>
    </row>
    <row r="111" spans="14:19" ht="12.75">
      <c r="N111" s="48"/>
      <c r="O111" s="48"/>
      <c r="P111" s="48"/>
      <c r="Q111" s="48"/>
      <c r="R111" s="48"/>
      <c r="S111" s="48"/>
    </row>
    <row r="112" spans="14:19" ht="12.75">
      <c r="N112" s="48"/>
      <c r="O112" s="48"/>
      <c r="P112" s="48"/>
      <c r="Q112" s="48"/>
      <c r="R112" s="48"/>
      <c r="S112" s="48"/>
    </row>
    <row r="113" spans="14:19" ht="12.75">
      <c r="N113" s="48"/>
      <c r="O113" s="48"/>
      <c r="P113" s="48"/>
      <c r="Q113" s="48"/>
      <c r="R113" s="48"/>
      <c r="S113" s="48"/>
    </row>
    <row r="114" spans="14:19" ht="12.75">
      <c r="N114" s="48"/>
      <c r="O114" s="48"/>
      <c r="P114" s="48"/>
      <c r="Q114" s="48"/>
      <c r="R114" s="48"/>
      <c r="S114" s="48"/>
    </row>
    <row r="115" spans="14:19" ht="12.75">
      <c r="N115" s="48"/>
      <c r="O115" s="48"/>
      <c r="P115" s="48"/>
      <c r="Q115" s="48"/>
      <c r="R115" s="48"/>
      <c r="S115" s="48"/>
    </row>
    <row r="116" spans="14:19" ht="12.75">
      <c r="N116" s="48"/>
      <c r="O116" s="48"/>
      <c r="P116" s="48"/>
      <c r="Q116" s="48"/>
      <c r="R116" s="48"/>
      <c r="S116" s="48"/>
    </row>
    <row r="117" spans="14:19" ht="12.75">
      <c r="N117" s="48"/>
      <c r="O117" s="48"/>
      <c r="P117" s="48"/>
      <c r="Q117" s="48"/>
      <c r="R117" s="48"/>
      <c r="S117" s="48"/>
    </row>
    <row r="118" spans="14:19" ht="12.75">
      <c r="N118" s="48"/>
      <c r="O118" s="48"/>
      <c r="P118" s="48"/>
      <c r="Q118" s="48"/>
      <c r="R118" s="48"/>
      <c r="S118" s="48"/>
    </row>
  </sheetData>
  <sheetProtection/>
  <mergeCells count="167">
    <mergeCell ref="B57:C57"/>
    <mergeCell ref="B59:B66"/>
    <mergeCell ref="C62:C64"/>
    <mergeCell ref="B33:C33"/>
    <mergeCell ref="B35:C35"/>
    <mergeCell ref="B36:C37"/>
    <mergeCell ref="B55:B56"/>
    <mergeCell ref="B52:C52"/>
    <mergeCell ref="B54:L54"/>
    <mergeCell ref="B51:C51"/>
    <mergeCell ref="B32:C32"/>
    <mergeCell ref="B47:L47"/>
    <mergeCell ref="K52:L52"/>
    <mergeCell ref="K38:L38"/>
    <mergeCell ref="K39:L39"/>
    <mergeCell ref="G48:H48"/>
    <mergeCell ref="K51:L51"/>
    <mergeCell ref="L35:L37"/>
    <mergeCell ref="K36:K37"/>
    <mergeCell ref="D24:D25"/>
    <mergeCell ref="F28:F29"/>
    <mergeCell ref="F26:F27"/>
    <mergeCell ref="K24:L25"/>
    <mergeCell ref="L31:L33"/>
    <mergeCell ref="B48:C49"/>
    <mergeCell ref="K48:L49"/>
    <mergeCell ref="G26:G27"/>
    <mergeCell ref="B24:B25"/>
    <mergeCell ref="D48:E48"/>
    <mergeCell ref="L15:L17"/>
    <mergeCell ref="B22:B23"/>
    <mergeCell ref="D22:D23"/>
    <mergeCell ref="F22:F23"/>
    <mergeCell ref="E28:E29"/>
    <mergeCell ref="D26:D27"/>
    <mergeCell ref="B26:B27"/>
    <mergeCell ref="B28:B29"/>
    <mergeCell ref="D28:D29"/>
    <mergeCell ref="F24:F25"/>
    <mergeCell ref="E11:E14"/>
    <mergeCell ref="H26:H27"/>
    <mergeCell ref="I26:I27"/>
    <mergeCell ref="H24:H25"/>
    <mergeCell ref="R55:R56"/>
    <mergeCell ref="K29:L30"/>
    <mergeCell ref="G24:G25"/>
    <mergeCell ref="K28:L28"/>
    <mergeCell ref="H28:H29"/>
    <mergeCell ref="I28:I29"/>
    <mergeCell ref="K18:L19"/>
    <mergeCell ref="K20:L21"/>
    <mergeCell ref="K22:L23"/>
    <mergeCell ref="H20:H21"/>
    <mergeCell ref="I20:I21"/>
    <mergeCell ref="I18:I19"/>
    <mergeCell ref="H18:H19"/>
    <mergeCell ref="H22:H23"/>
    <mergeCell ref="I22:I23"/>
    <mergeCell ref="I24:I25"/>
    <mergeCell ref="G28:G29"/>
    <mergeCell ref="K26:L27"/>
    <mergeCell ref="K34:L34"/>
    <mergeCell ref="S55:S56"/>
    <mergeCell ref="Q55:Q56"/>
    <mergeCell ref="P55:P56"/>
    <mergeCell ref="N55:N56"/>
    <mergeCell ref="O55:O56"/>
    <mergeCell ref="J55:J56"/>
    <mergeCell ref="G22:G23"/>
    <mergeCell ref="B3:C4"/>
    <mergeCell ref="B5:C5"/>
    <mergeCell ref="C8:C9"/>
    <mergeCell ref="D8:D9"/>
    <mergeCell ref="B7:B17"/>
    <mergeCell ref="D11:D14"/>
    <mergeCell ref="C10:C14"/>
    <mergeCell ref="C15:C17"/>
    <mergeCell ref="B18:B19"/>
    <mergeCell ref="D55:F55"/>
    <mergeCell ref="G55:H55"/>
    <mergeCell ref="K62:L64"/>
    <mergeCell ref="H60:H61"/>
    <mergeCell ref="K57:L57"/>
    <mergeCell ref="D60:D61"/>
    <mergeCell ref="F60:F61"/>
    <mergeCell ref="L55:L56"/>
    <mergeCell ref="I55:I56"/>
    <mergeCell ref="H67:H68"/>
    <mergeCell ref="I67:I68"/>
    <mergeCell ref="K60:L61"/>
    <mergeCell ref="K59:L59"/>
    <mergeCell ref="H63:H64"/>
    <mergeCell ref="K65:L66"/>
    <mergeCell ref="K67:L68"/>
    <mergeCell ref="G67:G68"/>
    <mergeCell ref="C65:C66"/>
    <mergeCell ref="B67:B68"/>
    <mergeCell ref="D67:D68"/>
    <mergeCell ref="F67:F68"/>
    <mergeCell ref="G60:G61"/>
    <mergeCell ref="D63:D64"/>
    <mergeCell ref="E63:E64"/>
    <mergeCell ref="G63:G64"/>
    <mergeCell ref="C60:C61"/>
    <mergeCell ref="B71:B72"/>
    <mergeCell ref="H69:H70"/>
    <mergeCell ref="I69:I70"/>
    <mergeCell ref="B69:B70"/>
    <mergeCell ref="D69:D70"/>
    <mergeCell ref="F69:F70"/>
    <mergeCell ref="G69:G70"/>
    <mergeCell ref="B73:B74"/>
    <mergeCell ref="D73:D74"/>
    <mergeCell ref="F73:F74"/>
    <mergeCell ref="G73:G74"/>
    <mergeCell ref="H73:H74"/>
    <mergeCell ref="I73:I74"/>
    <mergeCell ref="K73:L74"/>
    <mergeCell ref="D71:D72"/>
    <mergeCell ref="F71:F72"/>
    <mergeCell ref="I71:I72"/>
    <mergeCell ref="K71:K72"/>
    <mergeCell ref="G71:G72"/>
    <mergeCell ref="H71:H72"/>
    <mergeCell ref="L69:L72"/>
    <mergeCell ref="K69:K70"/>
    <mergeCell ref="G75:G76"/>
    <mergeCell ref="H75:H76"/>
    <mergeCell ref="I75:I76"/>
    <mergeCell ref="K75:L75"/>
    <mergeCell ref="K76:L77"/>
    <mergeCell ref="B75:B76"/>
    <mergeCell ref="D75:D76"/>
    <mergeCell ref="E75:E76"/>
    <mergeCell ref="F75:F76"/>
    <mergeCell ref="D18:D19"/>
    <mergeCell ref="F18:F19"/>
    <mergeCell ref="G18:G19"/>
    <mergeCell ref="B20:B21"/>
    <mergeCell ref="D20:D21"/>
    <mergeCell ref="F20:F21"/>
    <mergeCell ref="G20:G21"/>
    <mergeCell ref="F8:F9"/>
    <mergeCell ref="G8:G9"/>
    <mergeCell ref="H8:H9"/>
    <mergeCell ref="I8:I9"/>
    <mergeCell ref="I11:I14"/>
    <mergeCell ref="G11:G14"/>
    <mergeCell ref="H11:H14"/>
    <mergeCell ref="Q3:Q4"/>
    <mergeCell ref="K8:L9"/>
    <mergeCell ref="K11:K14"/>
    <mergeCell ref="L10:L14"/>
    <mergeCell ref="P3:P4"/>
    <mergeCell ref="K3:L4"/>
    <mergeCell ref="K5:L5"/>
    <mergeCell ref="K7:L7"/>
    <mergeCell ref="B2:L2"/>
    <mergeCell ref="N2:S2"/>
    <mergeCell ref="D3:F3"/>
    <mergeCell ref="G3:H3"/>
    <mergeCell ref="I3:I4"/>
    <mergeCell ref="J3:J4"/>
    <mergeCell ref="N3:N4"/>
    <mergeCell ref="O3:O4"/>
    <mergeCell ref="R3:R4"/>
    <mergeCell ref="S3:S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S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4.00390625" style="0" customWidth="1"/>
    <col min="3" max="3" width="12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2" width="7.7109375" style="0" customWidth="1"/>
    <col min="13" max="13" width="2.421875" style="0" customWidth="1"/>
    <col min="14" max="14" width="7.8515625" style="0" customWidth="1"/>
    <col min="15" max="15" width="7.7109375" style="0" customWidth="1"/>
    <col min="16" max="17" width="8.28125" style="0" customWidth="1"/>
    <col min="18" max="18" width="8.140625" style="0" customWidth="1"/>
    <col min="19" max="19" width="8.28125" style="0" customWidth="1"/>
  </cols>
  <sheetData>
    <row r="1" ht="6.75" customHeight="1"/>
    <row r="2" spans="2:19" ht="15.75">
      <c r="B2" s="228" t="s">
        <v>971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25.5">
      <c r="B7" s="34" t="s">
        <v>231</v>
      </c>
      <c r="C7" s="13" t="s">
        <v>678</v>
      </c>
      <c r="D7" s="10" t="s">
        <v>156</v>
      </c>
      <c r="E7" s="10" t="s">
        <v>17</v>
      </c>
      <c r="F7" s="10" t="s">
        <v>21</v>
      </c>
      <c r="G7" s="10"/>
      <c r="H7" s="55" t="s">
        <v>190</v>
      </c>
      <c r="I7" s="11">
        <v>4</v>
      </c>
      <c r="J7" s="56">
        <f aca="true" t="shared" si="0" ref="J7:J18">S7</f>
        <v>110</v>
      </c>
      <c r="K7" s="252" t="s">
        <v>123</v>
      </c>
      <c r="L7" s="253"/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1" ref="S7:S18">SUM(N7:R7)</f>
        <v>110</v>
      </c>
    </row>
    <row r="8" spans="2:19" ht="12.75">
      <c r="B8" s="259" t="s">
        <v>680</v>
      </c>
      <c r="C8" s="259" t="s">
        <v>679</v>
      </c>
      <c r="D8" s="254" t="s">
        <v>156</v>
      </c>
      <c r="E8" s="254" t="s">
        <v>17</v>
      </c>
      <c r="F8" s="10" t="s">
        <v>21</v>
      </c>
      <c r="G8" s="254"/>
      <c r="H8" s="254"/>
      <c r="I8" s="254">
        <v>4</v>
      </c>
      <c r="J8" s="11">
        <f t="shared" si="0"/>
        <v>100</v>
      </c>
      <c r="K8" s="277" t="s">
        <v>49</v>
      </c>
      <c r="L8" s="278"/>
      <c r="N8" s="50">
        <v>40</v>
      </c>
      <c r="O8" s="50">
        <v>40</v>
      </c>
      <c r="P8" s="50">
        <v>20</v>
      </c>
      <c r="Q8" s="50"/>
      <c r="R8" s="50"/>
      <c r="S8" s="50">
        <f t="shared" si="1"/>
        <v>100</v>
      </c>
    </row>
    <row r="9" spans="2:19" ht="12.75">
      <c r="B9" s="260"/>
      <c r="C9" s="260"/>
      <c r="D9" s="255"/>
      <c r="E9" s="255"/>
      <c r="F9" s="60" t="s">
        <v>20</v>
      </c>
      <c r="G9" s="255"/>
      <c r="H9" s="255"/>
      <c r="I9" s="255"/>
      <c r="J9" s="11">
        <f t="shared" si="0"/>
        <v>80</v>
      </c>
      <c r="K9" s="484"/>
      <c r="L9" s="485"/>
      <c r="N9" s="50">
        <v>40</v>
      </c>
      <c r="O9" s="50">
        <v>40</v>
      </c>
      <c r="P9" s="50"/>
      <c r="Q9" s="50"/>
      <c r="R9" s="50"/>
      <c r="S9" s="50">
        <f t="shared" si="1"/>
        <v>80</v>
      </c>
    </row>
    <row r="10" spans="2:19" ht="12.75">
      <c r="B10" s="259" t="s">
        <v>680</v>
      </c>
      <c r="C10" s="297" t="s">
        <v>681</v>
      </c>
      <c r="D10" s="254" t="s">
        <v>156</v>
      </c>
      <c r="E10" s="254" t="s">
        <v>17</v>
      </c>
      <c r="F10" s="10" t="s">
        <v>21</v>
      </c>
      <c r="G10" s="254"/>
      <c r="H10" s="254"/>
      <c r="I10" s="254">
        <v>4</v>
      </c>
      <c r="J10" s="11">
        <f t="shared" si="0"/>
        <v>100</v>
      </c>
      <c r="K10" s="241" t="s">
        <v>95</v>
      </c>
      <c r="L10" s="242"/>
      <c r="N10" s="50">
        <v>40</v>
      </c>
      <c r="O10" s="50">
        <v>40</v>
      </c>
      <c r="P10" s="50">
        <v>20</v>
      </c>
      <c r="Q10" s="50"/>
      <c r="R10" s="50"/>
      <c r="S10" s="50">
        <f t="shared" si="1"/>
        <v>100</v>
      </c>
    </row>
    <row r="11" spans="2:19" ht="12.75">
      <c r="B11" s="260"/>
      <c r="C11" s="299"/>
      <c r="D11" s="255"/>
      <c r="E11" s="255"/>
      <c r="F11" s="60" t="s">
        <v>20</v>
      </c>
      <c r="G11" s="255"/>
      <c r="H11" s="255"/>
      <c r="I11" s="255"/>
      <c r="J11" s="11">
        <f t="shared" si="0"/>
        <v>80</v>
      </c>
      <c r="K11" s="243"/>
      <c r="L11" s="244"/>
      <c r="N11" s="50">
        <v>40</v>
      </c>
      <c r="O11" s="50">
        <v>40</v>
      </c>
      <c r="P11" s="50"/>
      <c r="Q11" s="50"/>
      <c r="R11" s="50"/>
      <c r="S11" s="50">
        <f t="shared" si="1"/>
        <v>80</v>
      </c>
    </row>
    <row r="12" spans="2:19" ht="12.75">
      <c r="B12" s="309" t="s">
        <v>157</v>
      </c>
      <c r="C12" s="310"/>
      <c r="D12" s="10" t="s">
        <v>223</v>
      </c>
      <c r="E12" s="10" t="s">
        <v>59</v>
      </c>
      <c r="F12" s="10" t="s">
        <v>20</v>
      </c>
      <c r="G12" s="10" t="s">
        <v>60</v>
      </c>
      <c r="H12" s="15"/>
      <c r="I12" s="11">
        <v>4</v>
      </c>
      <c r="J12" s="56">
        <f t="shared" si="0"/>
        <v>70</v>
      </c>
      <c r="K12" s="252" t="s">
        <v>49</v>
      </c>
      <c r="L12" s="253"/>
      <c r="N12" s="50">
        <v>50</v>
      </c>
      <c r="O12" s="50"/>
      <c r="P12" s="50"/>
      <c r="Q12" s="50">
        <v>20</v>
      </c>
      <c r="R12" s="50"/>
      <c r="S12" s="50">
        <f t="shared" si="1"/>
        <v>70</v>
      </c>
    </row>
    <row r="13" spans="2:19" ht="12.75">
      <c r="B13" s="414" t="s">
        <v>138</v>
      </c>
      <c r="C13" s="415"/>
      <c r="D13" s="10" t="s">
        <v>24</v>
      </c>
      <c r="E13" s="1" t="s">
        <v>16</v>
      </c>
      <c r="F13" s="10" t="s">
        <v>20</v>
      </c>
      <c r="G13" s="6"/>
      <c r="H13" s="7" t="s">
        <v>138</v>
      </c>
      <c r="I13" s="11">
        <v>4</v>
      </c>
      <c r="J13" s="56">
        <f t="shared" si="0"/>
        <v>70</v>
      </c>
      <c r="K13" s="252" t="s">
        <v>191</v>
      </c>
      <c r="L13" s="253"/>
      <c r="N13" s="50">
        <v>40</v>
      </c>
      <c r="O13" s="50">
        <v>20</v>
      </c>
      <c r="P13" s="50"/>
      <c r="Q13" s="50"/>
      <c r="R13" s="50">
        <v>10</v>
      </c>
      <c r="S13" s="50">
        <f t="shared" si="1"/>
        <v>70</v>
      </c>
    </row>
    <row r="14" spans="2:19" ht="12.75">
      <c r="B14" s="322" t="s">
        <v>192</v>
      </c>
      <c r="C14" s="396"/>
      <c r="D14" s="254" t="s">
        <v>24</v>
      </c>
      <c r="E14" s="254" t="s">
        <v>16</v>
      </c>
      <c r="F14" s="10" t="s">
        <v>20</v>
      </c>
      <c r="G14" s="254"/>
      <c r="H14" s="254" t="s">
        <v>138</v>
      </c>
      <c r="I14" s="254">
        <v>4</v>
      </c>
      <c r="J14" s="11">
        <f t="shared" si="0"/>
        <v>70</v>
      </c>
      <c r="K14" s="283" t="s">
        <v>104</v>
      </c>
      <c r="L14" s="330"/>
      <c r="N14" s="50">
        <v>40</v>
      </c>
      <c r="O14" s="50">
        <v>20</v>
      </c>
      <c r="P14" s="50"/>
      <c r="Q14" s="50"/>
      <c r="R14" s="50">
        <v>10</v>
      </c>
      <c r="S14" s="50">
        <f t="shared" si="1"/>
        <v>70</v>
      </c>
    </row>
    <row r="15" spans="2:19" ht="12.75">
      <c r="B15" s="324"/>
      <c r="C15" s="397"/>
      <c r="D15" s="255"/>
      <c r="E15" s="255"/>
      <c r="F15" s="60" t="s">
        <v>23</v>
      </c>
      <c r="G15" s="255"/>
      <c r="H15" s="255"/>
      <c r="I15" s="255"/>
      <c r="J15" s="11">
        <f t="shared" si="0"/>
        <v>60</v>
      </c>
      <c r="K15" s="331"/>
      <c r="L15" s="332"/>
      <c r="N15" s="50">
        <v>40</v>
      </c>
      <c r="O15" s="50">
        <v>20</v>
      </c>
      <c r="P15" s="50">
        <v>-10</v>
      </c>
      <c r="Q15" s="50"/>
      <c r="R15" s="50">
        <v>10</v>
      </c>
      <c r="S15" s="50">
        <f t="shared" si="1"/>
        <v>60</v>
      </c>
    </row>
    <row r="16" spans="2:19" ht="12.75">
      <c r="B16" s="414" t="s">
        <v>153</v>
      </c>
      <c r="C16" s="415"/>
      <c r="D16" s="1" t="s">
        <v>52</v>
      </c>
      <c r="E16" s="1" t="s">
        <v>59</v>
      </c>
      <c r="F16" s="10" t="s">
        <v>20</v>
      </c>
      <c r="G16" s="1" t="s">
        <v>74</v>
      </c>
      <c r="H16" s="1"/>
      <c r="I16" s="5">
        <v>4</v>
      </c>
      <c r="J16" s="11">
        <f t="shared" si="0"/>
        <v>50</v>
      </c>
      <c r="K16" s="494" t="s">
        <v>682</v>
      </c>
      <c r="L16" s="491" t="s">
        <v>63</v>
      </c>
      <c r="N16" s="50">
        <v>30</v>
      </c>
      <c r="O16" s="50"/>
      <c r="P16" s="50"/>
      <c r="Q16" s="50">
        <v>20</v>
      </c>
      <c r="R16" s="50"/>
      <c r="S16" s="50">
        <f t="shared" si="1"/>
        <v>50</v>
      </c>
    </row>
    <row r="17" spans="2:19" ht="12.75">
      <c r="B17" s="414" t="s">
        <v>154</v>
      </c>
      <c r="C17" s="415"/>
      <c r="D17" s="1" t="s">
        <v>52</v>
      </c>
      <c r="E17" s="1" t="s">
        <v>59</v>
      </c>
      <c r="F17" s="10" t="s">
        <v>20</v>
      </c>
      <c r="G17" s="1" t="s">
        <v>76</v>
      </c>
      <c r="H17" s="1"/>
      <c r="I17" s="5">
        <v>4</v>
      </c>
      <c r="J17" s="11">
        <f t="shared" si="0"/>
        <v>50</v>
      </c>
      <c r="K17" s="495"/>
      <c r="L17" s="492"/>
      <c r="N17" s="50">
        <v>30</v>
      </c>
      <c r="O17" s="50"/>
      <c r="P17" s="50"/>
      <c r="Q17" s="50">
        <v>20</v>
      </c>
      <c r="R17" s="50"/>
      <c r="S17" s="50">
        <f t="shared" si="1"/>
        <v>50</v>
      </c>
    </row>
    <row r="18" spans="2:19" ht="12.75">
      <c r="B18" s="414" t="s">
        <v>128</v>
      </c>
      <c r="C18" s="415"/>
      <c r="D18" s="1" t="s">
        <v>52</v>
      </c>
      <c r="E18" s="1" t="s">
        <v>59</v>
      </c>
      <c r="F18" s="10" t="s">
        <v>20</v>
      </c>
      <c r="G18" s="1" t="s">
        <v>60</v>
      </c>
      <c r="H18" s="1"/>
      <c r="I18" s="5">
        <v>4</v>
      </c>
      <c r="J18" s="11">
        <f t="shared" si="0"/>
        <v>50</v>
      </c>
      <c r="K18" s="496"/>
      <c r="L18" s="493"/>
      <c r="N18" s="50">
        <v>30</v>
      </c>
      <c r="O18" s="50"/>
      <c r="P18" s="50"/>
      <c r="Q18" s="50">
        <v>20</v>
      </c>
      <c r="R18" s="50"/>
      <c r="S18" s="50">
        <f t="shared" si="1"/>
        <v>50</v>
      </c>
    </row>
    <row r="19" spans="2:19" ht="12.75">
      <c r="B19" s="16" t="s">
        <v>320</v>
      </c>
      <c r="C19" s="110"/>
      <c r="D19" s="17"/>
      <c r="E19" s="17"/>
      <c r="F19" s="17"/>
      <c r="G19" s="17"/>
      <c r="H19" s="17"/>
      <c r="I19" s="18"/>
      <c r="J19" s="18"/>
      <c r="K19" s="18"/>
      <c r="L19" s="19"/>
      <c r="N19" s="51"/>
      <c r="O19" s="52"/>
      <c r="P19" s="52"/>
      <c r="Q19" s="52"/>
      <c r="R19" s="52"/>
      <c r="S19" s="53"/>
    </row>
    <row r="20" spans="2:19" ht="12.75">
      <c r="B20" s="414" t="s">
        <v>34</v>
      </c>
      <c r="C20" s="415"/>
      <c r="D20" s="10" t="s">
        <v>34</v>
      </c>
      <c r="E20" s="1"/>
      <c r="F20" s="10" t="s">
        <v>20</v>
      </c>
      <c r="G20" s="6"/>
      <c r="H20" s="6"/>
      <c r="I20" s="11">
        <v>1</v>
      </c>
      <c r="J20" s="56">
        <f>S20</f>
        <v>100</v>
      </c>
      <c r="K20" s="252" t="s">
        <v>49</v>
      </c>
      <c r="L20" s="253"/>
      <c r="N20" s="50">
        <v>100</v>
      </c>
      <c r="O20" s="50"/>
      <c r="P20" s="50"/>
      <c r="Q20" s="50"/>
      <c r="R20" s="50"/>
      <c r="S20" s="50">
        <f>SUM(N20:R20)</f>
        <v>100</v>
      </c>
    </row>
    <row r="21" spans="2:19" ht="12.75">
      <c r="B21" s="333" t="s">
        <v>67</v>
      </c>
      <c r="C21" s="334"/>
      <c r="D21" s="10" t="s">
        <v>139</v>
      </c>
      <c r="E21" s="8"/>
      <c r="F21" s="8"/>
      <c r="G21" s="8"/>
      <c r="H21" s="8"/>
      <c r="I21" s="11">
        <v>1</v>
      </c>
      <c r="J21" s="56">
        <f>S21</f>
        <v>10</v>
      </c>
      <c r="K21" s="461" t="s">
        <v>70</v>
      </c>
      <c r="L21" s="462"/>
      <c r="N21" s="50">
        <v>10</v>
      </c>
      <c r="O21" s="50"/>
      <c r="P21" s="50"/>
      <c r="Q21" s="50"/>
      <c r="R21" s="50"/>
      <c r="S21" s="50">
        <f>SUM(N21:R21)</f>
        <v>10</v>
      </c>
    </row>
    <row r="22" ht="10.5" customHeight="1"/>
    <row r="23" spans="2:12" ht="15.75">
      <c r="B23" s="228" t="s">
        <v>112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30"/>
    </row>
    <row r="24" spans="2:19" ht="12.75" customHeight="1">
      <c r="B24" s="290" t="s">
        <v>39</v>
      </c>
      <c r="C24" s="291"/>
      <c r="D24" s="234" t="s">
        <v>40</v>
      </c>
      <c r="E24" s="235"/>
      <c r="F24" s="236"/>
      <c r="G24" s="234" t="s">
        <v>44</v>
      </c>
      <c r="H24" s="236"/>
      <c r="I24" s="237" t="s">
        <v>46</v>
      </c>
      <c r="J24" s="237" t="s">
        <v>54</v>
      </c>
      <c r="K24" s="248" t="s">
        <v>47</v>
      </c>
      <c r="L24" s="249"/>
      <c r="N24" s="239" t="s">
        <v>133</v>
      </c>
      <c r="O24" s="239" t="s">
        <v>42</v>
      </c>
      <c r="P24" s="239" t="s">
        <v>43</v>
      </c>
      <c r="Q24" s="239" t="s">
        <v>134</v>
      </c>
      <c r="R24" s="239" t="s">
        <v>132</v>
      </c>
      <c r="S24" s="239" t="s">
        <v>135</v>
      </c>
    </row>
    <row r="25" spans="2:19" ht="12.75">
      <c r="B25" s="292"/>
      <c r="C25" s="293"/>
      <c r="D25" s="1" t="s">
        <v>41</v>
      </c>
      <c r="E25" s="1" t="s">
        <v>42</v>
      </c>
      <c r="F25" s="1" t="s">
        <v>43</v>
      </c>
      <c r="G25" s="1" t="s">
        <v>45</v>
      </c>
      <c r="H25" s="1" t="s">
        <v>132</v>
      </c>
      <c r="I25" s="238"/>
      <c r="J25" s="238"/>
      <c r="K25" s="250"/>
      <c r="L25" s="251"/>
      <c r="N25" s="240"/>
      <c r="O25" s="240"/>
      <c r="P25" s="240"/>
      <c r="Q25" s="240"/>
      <c r="R25" s="240"/>
      <c r="S25" s="240"/>
    </row>
    <row r="26" spans="2:19" ht="12.75">
      <c r="B26" s="16" t="s">
        <v>193</v>
      </c>
      <c r="C26" s="110"/>
      <c r="D26" s="20"/>
      <c r="E26" s="20"/>
      <c r="F26" s="20"/>
      <c r="G26" s="20"/>
      <c r="H26" s="20"/>
      <c r="I26" s="20"/>
      <c r="J26" s="20"/>
      <c r="K26" s="20"/>
      <c r="L26" s="21"/>
      <c r="N26" s="51"/>
      <c r="O26" s="52"/>
      <c r="P26" s="52"/>
      <c r="Q26" s="52"/>
      <c r="R26" s="52"/>
      <c r="S26" s="53"/>
    </row>
    <row r="27" spans="2:19" ht="25.5" customHeight="1">
      <c r="B27" s="304" t="s">
        <v>194</v>
      </c>
      <c r="C27" s="305"/>
      <c r="D27" s="10" t="s">
        <v>24</v>
      </c>
      <c r="E27" s="10" t="s">
        <v>16</v>
      </c>
      <c r="F27" s="55" t="s">
        <v>23</v>
      </c>
      <c r="G27" s="15"/>
      <c r="H27" s="55" t="s">
        <v>138</v>
      </c>
      <c r="I27" s="11">
        <v>4</v>
      </c>
      <c r="J27" s="56">
        <f>S27</f>
        <v>60</v>
      </c>
      <c r="K27" s="252" t="s">
        <v>89</v>
      </c>
      <c r="L27" s="253"/>
      <c r="N27" s="50">
        <v>40</v>
      </c>
      <c r="O27" s="50">
        <v>20</v>
      </c>
      <c r="P27" s="50">
        <v>-10</v>
      </c>
      <c r="Q27" s="50"/>
      <c r="R27" s="50">
        <v>10</v>
      </c>
      <c r="S27" s="50">
        <f>SUM(N27:R27)</f>
        <v>60</v>
      </c>
    </row>
    <row r="28" spans="2:19" ht="27.75" customHeight="1">
      <c r="B28" s="304" t="s">
        <v>195</v>
      </c>
      <c r="C28" s="305"/>
      <c r="D28" s="10" t="s">
        <v>51</v>
      </c>
      <c r="E28" s="10" t="s">
        <v>16</v>
      </c>
      <c r="F28" s="10" t="s">
        <v>20</v>
      </c>
      <c r="G28" s="10"/>
      <c r="H28" s="1"/>
      <c r="I28" s="11">
        <v>4</v>
      </c>
      <c r="J28" s="11">
        <f>S28</f>
        <v>40</v>
      </c>
      <c r="K28" s="252" t="s">
        <v>63</v>
      </c>
      <c r="L28" s="253"/>
      <c r="N28" s="50">
        <v>20</v>
      </c>
      <c r="O28" s="50">
        <v>20</v>
      </c>
      <c r="P28" s="50"/>
      <c r="Q28" s="50"/>
      <c r="R28" s="50"/>
      <c r="S28" s="50">
        <f>SUM(N28:R28)</f>
        <v>40</v>
      </c>
    </row>
    <row r="29" spans="2:19" ht="12.75">
      <c r="B29" s="16" t="s">
        <v>196</v>
      </c>
      <c r="C29" s="110"/>
      <c r="D29" s="20"/>
      <c r="E29" s="20"/>
      <c r="F29" s="20"/>
      <c r="G29" s="20"/>
      <c r="H29" s="20"/>
      <c r="I29" s="20"/>
      <c r="J29" s="20"/>
      <c r="K29" s="20"/>
      <c r="L29" s="21"/>
      <c r="N29" s="49"/>
      <c r="O29" s="49"/>
      <c r="P29" s="49"/>
      <c r="Q29" s="49"/>
      <c r="R29" s="49"/>
      <c r="S29" s="49"/>
    </row>
    <row r="30" spans="2:19" ht="12.75">
      <c r="B30" s="309" t="s">
        <v>197</v>
      </c>
      <c r="C30" s="310"/>
      <c r="D30" s="10" t="s">
        <v>24</v>
      </c>
      <c r="E30" s="10" t="s">
        <v>16</v>
      </c>
      <c r="F30" s="55" t="s">
        <v>21</v>
      </c>
      <c r="G30" s="15"/>
      <c r="H30" s="15"/>
      <c r="I30" s="11">
        <v>4</v>
      </c>
      <c r="J30" s="56">
        <f>S30</f>
        <v>80</v>
      </c>
      <c r="K30" s="252" t="s">
        <v>71</v>
      </c>
      <c r="L30" s="253"/>
      <c r="N30" s="50">
        <v>40</v>
      </c>
      <c r="O30" s="50">
        <v>20</v>
      </c>
      <c r="P30" s="50">
        <v>20</v>
      </c>
      <c r="Q30" s="50"/>
      <c r="R30" s="50"/>
      <c r="S30" s="50">
        <f>SUM(N30:R30)</f>
        <v>80</v>
      </c>
    </row>
  </sheetData>
  <sheetProtection/>
  <mergeCells count="72">
    <mergeCell ref="K16:K18"/>
    <mergeCell ref="S24:S25"/>
    <mergeCell ref="N24:N25"/>
    <mergeCell ref="O24:O25"/>
    <mergeCell ref="Q24:Q25"/>
    <mergeCell ref="P24:P25"/>
    <mergeCell ref="R24:R25"/>
    <mergeCell ref="K3:L4"/>
    <mergeCell ref="K5:L5"/>
    <mergeCell ref="K7:L7"/>
    <mergeCell ref="K8:L9"/>
    <mergeCell ref="G8:G9"/>
    <mergeCell ref="L16:L18"/>
    <mergeCell ref="I14:I15"/>
    <mergeCell ref="H10:H11"/>
    <mergeCell ref="I10:I11"/>
    <mergeCell ref="H14:H15"/>
    <mergeCell ref="B10:B11"/>
    <mergeCell ref="D10:D11"/>
    <mergeCell ref="G14:G15"/>
    <mergeCell ref="B14:C15"/>
    <mergeCell ref="B16:C16"/>
    <mergeCell ref="C10:C11"/>
    <mergeCell ref="D14:D15"/>
    <mergeCell ref="E14:E15"/>
    <mergeCell ref="E10:E11"/>
    <mergeCell ref="B2:L2"/>
    <mergeCell ref="N2:S2"/>
    <mergeCell ref="D3:F3"/>
    <mergeCell ref="G3:H3"/>
    <mergeCell ref="I3:I4"/>
    <mergeCell ref="N3:N4"/>
    <mergeCell ref="O3:O4"/>
    <mergeCell ref="P3:P4"/>
    <mergeCell ref="R3:R4"/>
    <mergeCell ref="S3:S4"/>
    <mergeCell ref="Q3:Q4"/>
    <mergeCell ref="B3:C4"/>
    <mergeCell ref="B5:C5"/>
    <mergeCell ref="C8:C9"/>
    <mergeCell ref="B8:B9"/>
    <mergeCell ref="D8:D9"/>
    <mergeCell ref="I8:I9"/>
    <mergeCell ref="E8:E9"/>
    <mergeCell ref="H8:H9"/>
    <mergeCell ref="J3:J4"/>
    <mergeCell ref="B20:C20"/>
    <mergeCell ref="B12:C12"/>
    <mergeCell ref="K10:L11"/>
    <mergeCell ref="K12:L12"/>
    <mergeCell ref="K13:L13"/>
    <mergeCell ref="K14:L15"/>
    <mergeCell ref="B17:C17"/>
    <mergeCell ref="B18:C18"/>
    <mergeCell ref="B13:C13"/>
    <mergeCell ref="G10:G11"/>
    <mergeCell ref="B21:C21"/>
    <mergeCell ref="B24:C25"/>
    <mergeCell ref="B23:L23"/>
    <mergeCell ref="D24:F24"/>
    <mergeCell ref="G24:H24"/>
    <mergeCell ref="I24:I25"/>
    <mergeCell ref="K28:L28"/>
    <mergeCell ref="K30:L30"/>
    <mergeCell ref="B28:C28"/>
    <mergeCell ref="B30:C30"/>
    <mergeCell ref="K20:L20"/>
    <mergeCell ref="K21:L21"/>
    <mergeCell ref="B27:C27"/>
    <mergeCell ref="K27:L27"/>
    <mergeCell ref="J24:J25"/>
    <mergeCell ref="K24:L2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4" max="15" width="7.57421875" style="0" customWidth="1"/>
    <col min="16" max="16" width="8.140625" style="0" customWidth="1"/>
    <col min="17" max="17" width="8.421875" style="0" customWidth="1"/>
    <col min="18" max="18" width="7.8515625" style="0" customWidth="1"/>
    <col min="19" max="19" width="7.57421875" style="0" customWidth="1"/>
  </cols>
  <sheetData>
    <row r="1" ht="8.25" customHeight="1"/>
    <row r="2" spans="2:19" ht="15.75">
      <c r="B2" s="228" t="s">
        <v>966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 customHeight="1">
      <c r="B7" s="358" t="s">
        <v>446</v>
      </c>
      <c r="C7" s="147" t="s">
        <v>217</v>
      </c>
      <c r="D7" s="60" t="s">
        <v>156</v>
      </c>
      <c r="E7" s="60" t="s">
        <v>17</v>
      </c>
      <c r="F7" s="82" t="s">
        <v>20</v>
      </c>
      <c r="G7" s="60"/>
      <c r="H7" s="60" t="s">
        <v>198</v>
      </c>
      <c r="I7" s="60">
        <v>4</v>
      </c>
      <c r="J7" s="11">
        <f aca="true" t="shared" si="0" ref="J7:J21">S7</f>
        <v>80</v>
      </c>
      <c r="K7" s="436" t="s">
        <v>123</v>
      </c>
      <c r="L7" s="427"/>
      <c r="N7" s="50">
        <v>40</v>
      </c>
      <c r="O7" s="50">
        <v>40</v>
      </c>
      <c r="P7" s="50"/>
      <c r="Q7" s="50"/>
      <c r="R7" s="50"/>
      <c r="S7" s="50">
        <f aca="true" t="shared" si="1" ref="S7:S21">SUM(N7:R7)</f>
        <v>80</v>
      </c>
    </row>
    <row r="8" spans="2:19" ht="20.25" customHeight="1">
      <c r="B8" s="378"/>
      <c r="C8" s="372" t="s">
        <v>886</v>
      </c>
      <c r="D8" s="383" t="s">
        <v>156</v>
      </c>
      <c r="E8" s="366" t="s">
        <v>17</v>
      </c>
      <c r="F8" s="85" t="s">
        <v>21</v>
      </c>
      <c r="G8" s="383"/>
      <c r="H8" s="254"/>
      <c r="I8" s="254">
        <v>4</v>
      </c>
      <c r="J8" s="11">
        <f t="shared" si="0"/>
        <v>100</v>
      </c>
      <c r="K8" s="437"/>
      <c r="L8" s="428"/>
      <c r="N8" s="50">
        <v>40</v>
      </c>
      <c r="O8" s="50">
        <v>40</v>
      </c>
      <c r="P8" s="50">
        <v>20</v>
      </c>
      <c r="Q8" s="50"/>
      <c r="R8" s="50"/>
      <c r="S8" s="50">
        <f t="shared" si="1"/>
        <v>100</v>
      </c>
    </row>
    <row r="9" spans="2:19" ht="20.25" customHeight="1">
      <c r="B9" s="360"/>
      <c r="C9" s="374"/>
      <c r="D9" s="384"/>
      <c r="E9" s="367"/>
      <c r="F9" s="85" t="s">
        <v>20</v>
      </c>
      <c r="G9" s="384"/>
      <c r="H9" s="255"/>
      <c r="I9" s="255"/>
      <c r="J9" s="11">
        <f t="shared" si="0"/>
        <v>80</v>
      </c>
      <c r="K9" s="438"/>
      <c r="L9" s="429"/>
      <c r="N9" s="50">
        <v>40</v>
      </c>
      <c r="O9" s="50">
        <v>40</v>
      </c>
      <c r="P9" s="50"/>
      <c r="Q9" s="50"/>
      <c r="R9" s="50"/>
      <c r="S9" s="50">
        <f t="shared" si="1"/>
        <v>80</v>
      </c>
    </row>
    <row r="10" spans="2:19" ht="12.75">
      <c r="B10" s="358" t="s">
        <v>157</v>
      </c>
      <c r="C10" s="359"/>
      <c r="D10" s="134" t="s">
        <v>223</v>
      </c>
      <c r="E10" s="85" t="s">
        <v>59</v>
      </c>
      <c r="F10" s="85" t="s">
        <v>20</v>
      </c>
      <c r="G10" s="134" t="s">
        <v>199</v>
      </c>
      <c r="H10" s="60"/>
      <c r="I10" s="60">
        <v>4</v>
      </c>
      <c r="J10" s="11">
        <f t="shared" si="0"/>
        <v>70</v>
      </c>
      <c r="K10" s="353" t="s">
        <v>49</v>
      </c>
      <c r="L10" s="357"/>
      <c r="N10" s="50">
        <v>50</v>
      </c>
      <c r="O10" s="50"/>
      <c r="P10" s="50"/>
      <c r="Q10" s="50">
        <v>20</v>
      </c>
      <c r="R10" s="50"/>
      <c r="S10" s="50">
        <f t="shared" si="1"/>
        <v>70</v>
      </c>
    </row>
    <row r="11" spans="2:19" ht="12.75" customHeight="1">
      <c r="B11" s="454" t="s">
        <v>81</v>
      </c>
      <c r="C11" s="455"/>
      <c r="D11" s="10" t="s">
        <v>24</v>
      </c>
      <c r="E11" s="254" t="s">
        <v>16</v>
      </c>
      <c r="F11" s="257" t="s">
        <v>20</v>
      </c>
      <c r="G11" s="254"/>
      <c r="H11" s="254"/>
      <c r="I11" s="254">
        <v>4</v>
      </c>
      <c r="J11" s="11">
        <f t="shared" si="0"/>
        <v>60</v>
      </c>
      <c r="K11" s="362" t="s">
        <v>887</v>
      </c>
      <c r="L11" s="363"/>
      <c r="N11" s="50">
        <v>40</v>
      </c>
      <c r="O11" s="50">
        <v>20</v>
      </c>
      <c r="P11" s="50"/>
      <c r="Q11" s="50"/>
      <c r="R11" s="50"/>
      <c r="S11" s="50">
        <f t="shared" si="1"/>
        <v>60</v>
      </c>
    </row>
    <row r="12" spans="2:19" ht="12.75">
      <c r="B12" s="456"/>
      <c r="C12" s="457"/>
      <c r="D12" s="10" t="s">
        <v>315</v>
      </c>
      <c r="E12" s="255"/>
      <c r="F12" s="258"/>
      <c r="G12" s="255"/>
      <c r="H12" s="255"/>
      <c r="I12" s="255"/>
      <c r="J12" s="11">
        <f t="shared" si="0"/>
        <v>40</v>
      </c>
      <c r="K12" s="364"/>
      <c r="L12" s="365"/>
      <c r="N12" s="50">
        <v>20</v>
      </c>
      <c r="O12" s="50">
        <v>20</v>
      </c>
      <c r="P12" s="50"/>
      <c r="Q12" s="50"/>
      <c r="R12" s="50"/>
      <c r="S12" s="50">
        <f t="shared" si="1"/>
        <v>40</v>
      </c>
    </row>
    <row r="13" spans="2:19" ht="51">
      <c r="B13" s="338" t="s">
        <v>192</v>
      </c>
      <c r="C13" s="168" t="s">
        <v>888</v>
      </c>
      <c r="D13" s="82" t="s">
        <v>24</v>
      </c>
      <c r="E13" s="82" t="s">
        <v>16</v>
      </c>
      <c r="F13" s="104" t="s">
        <v>20</v>
      </c>
      <c r="G13" s="60"/>
      <c r="H13" s="85" t="s">
        <v>138</v>
      </c>
      <c r="I13" s="60">
        <v>4</v>
      </c>
      <c r="J13" s="11">
        <f t="shared" si="0"/>
        <v>70</v>
      </c>
      <c r="K13" s="498" t="s">
        <v>891</v>
      </c>
      <c r="L13" s="499"/>
      <c r="N13" s="50">
        <v>40</v>
      </c>
      <c r="O13" s="50">
        <v>20</v>
      </c>
      <c r="P13" s="50"/>
      <c r="Q13" s="50"/>
      <c r="R13" s="50">
        <v>10</v>
      </c>
      <c r="S13" s="50">
        <f t="shared" si="1"/>
        <v>70</v>
      </c>
    </row>
    <row r="14" spans="2:19" ht="25.5">
      <c r="B14" s="497"/>
      <c r="C14" s="168" t="s">
        <v>889</v>
      </c>
      <c r="D14" s="82" t="s">
        <v>24</v>
      </c>
      <c r="E14" s="82" t="s">
        <v>16</v>
      </c>
      <c r="F14" s="104" t="s">
        <v>21</v>
      </c>
      <c r="G14" s="60"/>
      <c r="H14" s="85" t="s">
        <v>138</v>
      </c>
      <c r="I14" s="60">
        <v>4</v>
      </c>
      <c r="J14" s="11">
        <f t="shared" si="0"/>
        <v>90</v>
      </c>
      <c r="K14" s="498" t="s">
        <v>346</v>
      </c>
      <c r="L14" s="500"/>
      <c r="N14" s="50">
        <v>40</v>
      </c>
      <c r="O14" s="50">
        <v>20</v>
      </c>
      <c r="P14" s="50">
        <v>20</v>
      </c>
      <c r="Q14" s="50"/>
      <c r="R14" s="50">
        <v>10</v>
      </c>
      <c r="S14" s="50">
        <f t="shared" si="1"/>
        <v>90</v>
      </c>
    </row>
    <row r="15" spans="2:19" ht="25.5">
      <c r="B15" s="477"/>
      <c r="C15" s="168" t="s">
        <v>890</v>
      </c>
      <c r="D15" s="82" t="s">
        <v>24</v>
      </c>
      <c r="E15" s="82" t="s">
        <v>16</v>
      </c>
      <c r="F15" s="104" t="s">
        <v>20</v>
      </c>
      <c r="G15" s="60"/>
      <c r="H15" s="85" t="s">
        <v>138</v>
      </c>
      <c r="I15" s="60">
        <v>4</v>
      </c>
      <c r="J15" s="11">
        <f t="shared" si="0"/>
        <v>70</v>
      </c>
      <c r="K15" s="498" t="s">
        <v>892</v>
      </c>
      <c r="L15" s="500"/>
      <c r="N15" s="50">
        <v>40</v>
      </c>
      <c r="O15" s="50">
        <v>20</v>
      </c>
      <c r="P15" s="50"/>
      <c r="Q15" s="50"/>
      <c r="R15" s="50">
        <v>10</v>
      </c>
      <c r="S15" s="50">
        <f t="shared" si="1"/>
        <v>70</v>
      </c>
    </row>
    <row r="16" spans="2:19" ht="63.75">
      <c r="B16" s="211" t="s">
        <v>775</v>
      </c>
      <c r="C16" s="211" t="s">
        <v>893</v>
      </c>
      <c r="D16" s="82" t="s">
        <v>24</v>
      </c>
      <c r="E16" s="82" t="s">
        <v>16</v>
      </c>
      <c r="F16" s="104" t="s">
        <v>20</v>
      </c>
      <c r="G16" s="60"/>
      <c r="H16" s="85" t="s">
        <v>138</v>
      </c>
      <c r="I16" s="60">
        <v>4</v>
      </c>
      <c r="J16" s="11">
        <f t="shared" si="0"/>
        <v>70</v>
      </c>
      <c r="K16" s="353" t="s">
        <v>894</v>
      </c>
      <c r="L16" s="357"/>
      <c r="N16" s="50">
        <v>40</v>
      </c>
      <c r="O16" s="50">
        <v>20</v>
      </c>
      <c r="P16" s="50"/>
      <c r="Q16" s="50"/>
      <c r="R16" s="50">
        <v>10</v>
      </c>
      <c r="S16" s="50">
        <f t="shared" si="1"/>
        <v>70</v>
      </c>
    </row>
    <row r="17" spans="2:19" ht="12.75">
      <c r="B17" s="372" t="s">
        <v>128</v>
      </c>
      <c r="C17" s="209" t="s">
        <v>895</v>
      </c>
      <c r="D17" s="366" t="s">
        <v>52</v>
      </c>
      <c r="E17" s="366" t="s">
        <v>59</v>
      </c>
      <c r="F17" s="383" t="s">
        <v>20</v>
      </c>
      <c r="G17" s="366" t="s">
        <v>199</v>
      </c>
      <c r="H17" s="326"/>
      <c r="I17" s="385">
        <v>4</v>
      </c>
      <c r="J17" s="11">
        <f t="shared" si="0"/>
        <v>50</v>
      </c>
      <c r="K17" s="320" t="s">
        <v>896</v>
      </c>
      <c r="L17" s="321"/>
      <c r="N17" s="50">
        <v>30</v>
      </c>
      <c r="O17" s="50"/>
      <c r="P17" s="50"/>
      <c r="Q17" s="50">
        <v>20</v>
      </c>
      <c r="R17" s="50"/>
      <c r="S17" s="50">
        <f t="shared" si="1"/>
        <v>50</v>
      </c>
    </row>
    <row r="18" spans="2:19" ht="12.75">
      <c r="B18" s="374"/>
      <c r="C18" s="209" t="s">
        <v>15</v>
      </c>
      <c r="D18" s="367"/>
      <c r="E18" s="367"/>
      <c r="F18" s="384"/>
      <c r="G18" s="367"/>
      <c r="H18" s="327"/>
      <c r="I18" s="386"/>
      <c r="J18" s="11">
        <f t="shared" si="0"/>
        <v>50</v>
      </c>
      <c r="K18" s="320" t="s">
        <v>71</v>
      </c>
      <c r="L18" s="321"/>
      <c r="N18" s="50">
        <v>30</v>
      </c>
      <c r="O18" s="50"/>
      <c r="P18" s="50"/>
      <c r="Q18" s="50">
        <v>20</v>
      </c>
      <c r="R18" s="50"/>
      <c r="S18" s="50">
        <f t="shared" si="1"/>
        <v>50</v>
      </c>
    </row>
    <row r="19" spans="2:19" ht="12.75">
      <c r="B19" s="311" t="s">
        <v>897</v>
      </c>
      <c r="C19" s="342"/>
      <c r="D19" s="10" t="s">
        <v>52</v>
      </c>
      <c r="E19" s="10" t="s">
        <v>16</v>
      </c>
      <c r="F19" s="104" t="s">
        <v>20</v>
      </c>
      <c r="G19" s="60" t="s">
        <v>199</v>
      </c>
      <c r="H19" s="60"/>
      <c r="I19" s="60">
        <v>4</v>
      </c>
      <c r="J19" s="11">
        <f t="shared" si="0"/>
        <v>70</v>
      </c>
      <c r="K19" s="320" t="s">
        <v>71</v>
      </c>
      <c r="L19" s="321"/>
      <c r="N19" s="50">
        <v>30</v>
      </c>
      <c r="O19" s="50">
        <v>20</v>
      </c>
      <c r="P19" s="50"/>
      <c r="Q19" s="50">
        <v>20</v>
      </c>
      <c r="R19" s="50"/>
      <c r="S19" s="50">
        <f t="shared" si="1"/>
        <v>70</v>
      </c>
    </row>
    <row r="20" spans="2:19" ht="12.75">
      <c r="B20" s="311" t="s">
        <v>153</v>
      </c>
      <c r="C20" s="342"/>
      <c r="D20" s="10" t="s">
        <v>52</v>
      </c>
      <c r="E20" s="10" t="s">
        <v>59</v>
      </c>
      <c r="F20" s="104" t="s">
        <v>20</v>
      </c>
      <c r="G20" s="60" t="s">
        <v>74</v>
      </c>
      <c r="H20" s="60"/>
      <c r="I20" s="60">
        <v>4</v>
      </c>
      <c r="J20" s="11">
        <f t="shared" si="0"/>
        <v>50</v>
      </c>
      <c r="K20" s="150" t="s">
        <v>49</v>
      </c>
      <c r="L20" s="272" t="s">
        <v>95</v>
      </c>
      <c r="N20" s="50">
        <v>30</v>
      </c>
      <c r="O20" s="50"/>
      <c r="P20" s="50"/>
      <c r="Q20" s="50">
        <v>20</v>
      </c>
      <c r="R20" s="50"/>
      <c r="S20" s="50">
        <f t="shared" si="1"/>
        <v>50</v>
      </c>
    </row>
    <row r="21" spans="2:19" ht="12.75">
      <c r="B21" s="311" t="s">
        <v>154</v>
      </c>
      <c r="C21" s="342"/>
      <c r="D21" s="84" t="s">
        <v>52</v>
      </c>
      <c r="E21" s="82" t="s">
        <v>59</v>
      </c>
      <c r="F21" s="55" t="s">
        <v>20</v>
      </c>
      <c r="G21" s="82" t="s">
        <v>76</v>
      </c>
      <c r="H21" s="10"/>
      <c r="I21" s="10">
        <v>4</v>
      </c>
      <c r="J21" s="11">
        <f t="shared" si="0"/>
        <v>50</v>
      </c>
      <c r="K21" s="118" t="s">
        <v>49</v>
      </c>
      <c r="L21" s="273"/>
      <c r="N21" s="50">
        <v>30</v>
      </c>
      <c r="O21" s="50"/>
      <c r="P21" s="50"/>
      <c r="Q21" s="50">
        <v>20</v>
      </c>
      <c r="R21" s="50"/>
      <c r="S21" s="50">
        <f t="shared" si="1"/>
        <v>50</v>
      </c>
    </row>
    <row r="22" spans="2:19" ht="12.75">
      <c r="B22" s="16" t="s">
        <v>320</v>
      </c>
      <c r="C22" s="110"/>
      <c r="D22" s="17"/>
      <c r="E22" s="17"/>
      <c r="F22" s="17"/>
      <c r="G22" s="17"/>
      <c r="H22" s="17"/>
      <c r="I22" s="18"/>
      <c r="J22" s="54"/>
      <c r="K22" s="54"/>
      <c r="L22" s="19"/>
      <c r="N22" s="65"/>
      <c r="O22" s="66"/>
      <c r="P22" s="66"/>
      <c r="Q22" s="66"/>
      <c r="R22" s="66"/>
      <c r="S22" s="67"/>
    </row>
    <row r="23" spans="2:19" ht="12.75">
      <c r="B23" s="454" t="s">
        <v>260</v>
      </c>
      <c r="C23" s="335" t="s">
        <v>898</v>
      </c>
      <c r="D23" s="82" t="s">
        <v>315</v>
      </c>
      <c r="E23" s="366" t="s">
        <v>17</v>
      </c>
      <c r="F23" s="257" t="s">
        <v>20</v>
      </c>
      <c r="G23" s="254"/>
      <c r="H23" s="366"/>
      <c r="I23" s="254">
        <v>4</v>
      </c>
      <c r="J23" s="11">
        <f>S23</f>
        <v>60</v>
      </c>
      <c r="K23" s="261" t="s">
        <v>71</v>
      </c>
      <c r="L23" s="262"/>
      <c r="N23" s="50">
        <v>20</v>
      </c>
      <c r="O23" s="50">
        <v>40</v>
      </c>
      <c r="P23" s="50"/>
      <c r="Q23" s="50"/>
      <c r="R23" s="50"/>
      <c r="S23" s="50">
        <f>SUM(N23:R23)</f>
        <v>60</v>
      </c>
    </row>
    <row r="24" spans="2:19" ht="12.75">
      <c r="B24" s="456"/>
      <c r="C24" s="337"/>
      <c r="D24" s="85" t="s">
        <v>24</v>
      </c>
      <c r="E24" s="367"/>
      <c r="F24" s="258"/>
      <c r="G24" s="255"/>
      <c r="H24" s="367"/>
      <c r="I24" s="255"/>
      <c r="J24" s="11">
        <f>S24</f>
        <v>80</v>
      </c>
      <c r="K24" s="263"/>
      <c r="L24" s="264"/>
      <c r="N24" s="50">
        <v>40</v>
      </c>
      <c r="O24" s="50">
        <v>40</v>
      </c>
      <c r="P24" s="50"/>
      <c r="Q24" s="50"/>
      <c r="R24" s="50"/>
      <c r="S24" s="50">
        <f>SUM(N24:R24)</f>
        <v>80</v>
      </c>
    </row>
    <row r="25" spans="2:19" ht="12.75">
      <c r="B25" s="210" t="s">
        <v>228</v>
      </c>
      <c r="C25" s="113" t="s">
        <v>898</v>
      </c>
      <c r="D25" s="10" t="s">
        <v>315</v>
      </c>
      <c r="E25" s="10" t="s">
        <v>16</v>
      </c>
      <c r="F25" s="55" t="s">
        <v>20</v>
      </c>
      <c r="G25" s="10"/>
      <c r="H25" s="10"/>
      <c r="I25" s="10">
        <v>4</v>
      </c>
      <c r="J25" s="11">
        <f>S25</f>
        <v>40</v>
      </c>
      <c r="K25" s="353" t="s">
        <v>71</v>
      </c>
      <c r="L25" s="424"/>
      <c r="N25" s="50">
        <v>20</v>
      </c>
      <c r="O25" s="50">
        <v>20</v>
      </c>
      <c r="P25" s="50"/>
      <c r="Q25" s="50"/>
      <c r="R25" s="50"/>
      <c r="S25" s="50">
        <f>SUM(N25:R25)</f>
        <v>40</v>
      </c>
    </row>
    <row r="26" spans="2:19" ht="12.75">
      <c r="B26" s="414" t="s">
        <v>830</v>
      </c>
      <c r="C26" s="415"/>
      <c r="D26" s="55" t="s">
        <v>998</v>
      </c>
      <c r="E26" s="1"/>
      <c r="F26" s="10" t="s">
        <v>20</v>
      </c>
      <c r="G26" s="6"/>
      <c r="H26" s="6"/>
      <c r="I26" s="11">
        <v>1</v>
      </c>
      <c r="J26" s="56">
        <f>S26</f>
        <v>20</v>
      </c>
      <c r="K26" s="252" t="s">
        <v>49</v>
      </c>
      <c r="L26" s="253"/>
      <c r="M26" s="130"/>
      <c r="N26" s="50">
        <v>20</v>
      </c>
      <c r="O26" s="50"/>
      <c r="P26" s="50"/>
      <c r="Q26" s="50"/>
      <c r="R26" s="50"/>
      <c r="S26" s="50">
        <f>SUM(N26:R26)</f>
        <v>20</v>
      </c>
    </row>
    <row r="28" ht="12.75">
      <c r="B28" t="s">
        <v>906</v>
      </c>
    </row>
    <row r="29" ht="12.75">
      <c r="B29" t="s">
        <v>907</v>
      </c>
    </row>
    <row r="30" ht="12.75">
      <c r="B30" t="s">
        <v>899</v>
      </c>
    </row>
    <row r="32" spans="2:19" ht="15.75">
      <c r="B32" s="228" t="s">
        <v>112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30"/>
      <c r="N32" s="231" t="s">
        <v>140</v>
      </c>
      <c r="O32" s="232"/>
      <c r="P32" s="232"/>
      <c r="Q32" s="232"/>
      <c r="R32" s="232"/>
      <c r="S32" s="233"/>
    </row>
    <row r="33" spans="2:19" ht="12.75" customHeight="1">
      <c r="B33" s="290" t="s">
        <v>39</v>
      </c>
      <c r="C33" s="291"/>
      <c r="D33" s="234" t="s">
        <v>40</v>
      </c>
      <c r="E33" s="235"/>
      <c r="F33" s="236"/>
      <c r="G33" s="234" t="s">
        <v>44</v>
      </c>
      <c r="H33" s="236"/>
      <c r="I33" s="237" t="s">
        <v>46</v>
      </c>
      <c r="J33" s="237" t="s">
        <v>54</v>
      </c>
      <c r="K33" s="248" t="s">
        <v>47</v>
      </c>
      <c r="L33" s="249"/>
      <c r="N33" s="239" t="s">
        <v>133</v>
      </c>
      <c r="O33" s="239" t="s">
        <v>42</v>
      </c>
      <c r="P33" s="239" t="s">
        <v>43</v>
      </c>
      <c r="Q33" s="239" t="s">
        <v>134</v>
      </c>
      <c r="R33" s="239" t="s">
        <v>132</v>
      </c>
      <c r="S33" s="239" t="s">
        <v>135</v>
      </c>
    </row>
    <row r="34" spans="2:19" ht="12.75">
      <c r="B34" s="292"/>
      <c r="C34" s="293"/>
      <c r="D34" s="47" t="s">
        <v>41</v>
      </c>
      <c r="E34" s="47" t="s">
        <v>42</v>
      </c>
      <c r="F34" s="47" t="s">
        <v>43</v>
      </c>
      <c r="G34" s="47" t="s">
        <v>45</v>
      </c>
      <c r="H34" s="47" t="s">
        <v>132</v>
      </c>
      <c r="I34" s="238"/>
      <c r="J34" s="238"/>
      <c r="K34" s="250"/>
      <c r="L34" s="251"/>
      <c r="N34" s="240"/>
      <c r="O34" s="240"/>
      <c r="P34" s="240"/>
      <c r="Q34" s="240"/>
      <c r="R34" s="240"/>
      <c r="S34" s="240"/>
    </row>
    <row r="35" spans="2:19" ht="12.75">
      <c r="B35" s="120" t="s">
        <v>900</v>
      </c>
      <c r="C35" s="129"/>
      <c r="D35" s="132"/>
      <c r="E35" s="132"/>
      <c r="F35" s="132"/>
      <c r="G35" s="132"/>
      <c r="H35" s="132"/>
      <c r="I35" s="133"/>
      <c r="J35" s="207"/>
      <c r="K35" s="207"/>
      <c r="L35" s="144"/>
      <c r="N35" s="65"/>
      <c r="O35" s="66"/>
      <c r="P35" s="66"/>
      <c r="Q35" s="66"/>
      <c r="R35" s="66"/>
      <c r="S35" s="67"/>
    </row>
    <row r="36" spans="2:19" ht="12.75">
      <c r="B36" s="142" t="s">
        <v>901</v>
      </c>
      <c r="C36" s="26"/>
      <c r="D36" s="26"/>
      <c r="E36" s="26"/>
      <c r="F36" s="26"/>
      <c r="G36" s="26"/>
      <c r="H36" s="26"/>
      <c r="I36" s="26"/>
      <c r="J36" s="26"/>
      <c r="K36" s="26"/>
      <c r="L36" s="27"/>
      <c r="N36" s="48"/>
      <c r="O36" s="48"/>
      <c r="P36" s="48"/>
      <c r="Q36" s="48"/>
      <c r="R36" s="48"/>
      <c r="S36" s="48"/>
    </row>
    <row r="37" spans="2:19" ht="12.75">
      <c r="B37" s="16" t="s">
        <v>902</v>
      </c>
      <c r="C37" s="110"/>
      <c r="D37" s="17"/>
      <c r="E37" s="17"/>
      <c r="F37" s="17"/>
      <c r="G37" s="17"/>
      <c r="H37" s="17"/>
      <c r="I37" s="18"/>
      <c r="J37" s="54"/>
      <c r="K37" s="54"/>
      <c r="L37" s="19"/>
      <c r="N37" s="65"/>
      <c r="O37" s="66"/>
      <c r="P37" s="66"/>
      <c r="Q37" s="66"/>
      <c r="R37" s="66"/>
      <c r="S37" s="67"/>
    </row>
    <row r="38" spans="2:19" ht="12.75">
      <c r="B38" s="311" t="s">
        <v>903</v>
      </c>
      <c r="C38" s="342"/>
      <c r="D38" s="82" t="s">
        <v>24</v>
      </c>
      <c r="E38" s="82" t="s">
        <v>16</v>
      </c>
      <c r="F38" s="55" t="s">
        <v>19</v>
      </c>
      <c r="G38" s="10"/>
      <c r="H38" s="82" t="s">
        <v>138</v>
      </c>
      <c r="I38" s="10">
        <v>4</v>
      </c>
      <c r="J38" s="11">
        <f>S38</f>
        <v>60</v>
      </c>
      <c r="K38" s="498" t="s">
        <v>104</v>
      </c>
      <c r="L38" s="499"/>
      <c r="N38" s="50">
        <v>40</v>
      </c>
      <c r="O38" s="50">
        <v>20</v>
      </c>
      <c r="P38" s="50">
        <v>-10</v>
      </c>
      <c r="Q38" s="50"/>
      <c r="R38" s="50">
        <v>10</v>
      </c>
      <c r="S38" s="50">
        <f>SUM(N38:R38)</f>
        <v>60</v>
      </c>
    </row>
    <row r="40" spans="2:19" ht="15.75">
      <c r="B40" s="228" t="s">
        <v>904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30"/>
      <c r="N40" s="231" t="s">
        <v>140</v>
      </c>
      <c r="O40" s="232"/>
      <c r="P40" s="232"/>
      <c r="Q40" s="232"/>
      <c r="R40" s="232"/>
      <c r="S40" s="233"/>
    </row>
    <row r="41" spans="2:19" ht="12.75" customHeight="1">
      <c r="B41" s="290" t="s">
        <v>39</v>
      </c>
      <c r="C41" s="291"/>
      <c r="D41" s="234" t="s">
        <v>40</v>
      </c>
      <c r="E41" s="235"/>
      <c r="F41" s="236"/>
      <c r="G41" s="234" t="s">
        <v>44</v>
      </c>
      <c r="H41" s="236"/>
      <c r="I41" s="237" t="s">
        <v>46</v>
      </c>
      <c r="J41" s="237" t="s">
        <v>54</v>
      </c>
      <c r="K41" s="248" t="s">
        <v>47</v>
      </c>
      <c r="L41" s="249"/>
      <c r="N41" s="239" t="s">
        <v>133</v>
      </c>
      <c r="O41" s="239" t="s">
        <v>42</v>
      </c>
      <c r="P41" s="239" t="s">
        <v>43</v>
      </c>
      <c r="Q41" s="239" t="s">
        <v>134</v>
      </c>
      <c r="R41" s="239" t="s">
        <v>132</v>
      </c>
      <c r="S41" s="239" t="s">
        <v>135</v>
      </c>
    </row>
    <row r="42" spans="2:19" ht="12.75">
      <c r="B42" s="292"/>
      <c r="C42" s="293"/>
      <c r="D42" s="47" t="s">
        <v>41</v>
      </c>
      <c r="E42" s="47" t="s">
        <v>42</v>
      </c>
      <c r="F42" s="47" t="s">
        <v>43</v>
      </c>
      <c r="G42" s="47" t="s">
        <v>45</v>
      </c>
      <c r="H42" s="47" t="s">
        <v>132</v>
      </c>
      <c r="I42" s="238"/>
      <c r="J42" s="238"/>
      <c r="K42" s="250"/>
      <c r="L42" s="251"/>
      <c r="N42" s="240"/>
      <c r="O42" s="240"/>
      <c r="P42" s="240"/>
      <c r="Q42" s="240"/>
      <c r="R42" s="240"/>
      <c r="S42" s="240"/>
    </row>
    <row r="43" spans="2:19" ht="12.75">
      <c r="B43" s="294" t="s">
        <v>141</v>
      </c>
      <c r="C43" s="295"/>
      <c r="D43" s="61" t="s">
        <v>142</v>
      </c>
      <c r="E43" s="61"/>
      <c r="F43" s="61"/>
      <c r="G43" s="61"/>
      <c r="H43" s="61"/>
      <c r="I43" s="63">
        <v>1</v>
      </c>
      <c r="J43" s="11">
        <f>S43</f>
        <v>30</v>
      </c>
      <c r="K43" s="252">
        <v>1</v>
      </c>
      <c r="L43" s="253"/>
      <c r="N43" s="64">
        <v>30</v>
      </c>
      <c r="O43" s="49"/>
      <c r="P43" s="49"/>
      <c r="Q43" s="49"/>
      <c r="R43" s="49"/>
      <c r="S43" s="50">
        <f>SUM(N43:R43)</f>
        <v>30</v>
      </c>
    </row>
    <row r="44" spans="2:19" ht="12.75">
      <c r="B44" s="16" t="s">
        <v>146</v>
      </c>
      <c r="C44" s="110"/>
      <c r="D44" s="17"/>
      <c r="E44" s="17"/>
      <c r="F44" s="17"/>
      <c r="G44" s="17"/>
      <c r="H44" s="17"/>
      <c r="I44" s="18"/>
      <c r="J44" s="54"/>
      <c r="K44" s="54"/>
      <c r="L44" s="19"/>
      <c r="N44" s="65"/>
      <c r="O44" s="66"/>
      <c r="P44" s="66"/>
      <c r="Q44" s="66"/>
      <c r="R44" s="66"/>
      <c r="S44" s="67"/>
    </row>
    <row r="45" spans="2:19" ht="12.75" customHeight="1">
      <c r="B45" s="358" t="s">
        <v>446</v>
      </c>
      <c r="C45" s="147" t="s">
        <v>217</v>
      </c>
      <c r="D45" s="60" t="s">
        <v>156</v>
      </c>
      <c r="E45" s="60" t="s">
        <v>17</v>
      </c>
      <c r="F45" s="82" t="s">
        <v>20</v>
      </c>
      <c r="G45" s="60"/>
      <c r="H45" s="60" t="s">
        <v>198</v>
      </c>
      <c r="I45" s="60">
        <v>4</v>
      </c>
      <c r="J45" s="11">
        <f aca="true" t="shared" si="2" ref="J45:J50">S45</f>
        <v>80</v>
      </c>
      <c r="K45" s="436" t="s">
        <v>70</v>
      </c>
      <c r="L45" s="427"/>
      <c r="N45" s="50">
        <v>40</v>
      </c>
      <c r="O45" s="50">
        <v>40</v>
      </c>
      <c r="P45" s="50"/>
      <c r="Q45" s="50"/>
      <c r="R45" s="50"/>
      <c r="S45" s="50">
        <f aca="true" t="shared" si="3" ref="S45:S58">SUM(N45:R45)</f>
        <v>80</v>
      </c>
    </row>
    <row r="46" spans="2:19" ht="20.25" customHeight="1">
      <c r="B46" s="378"/>
      <c r="C46" s="372" t="s">
        <v>886</v>
      </c>
      <c r="D46" s="383" t="s">
        <v>156</v>
      </c>
      <c r="E46" s="366" t="s">
        <v>17</v>
      </c>
      <c r="F46" s="85" t="s">
        <v>21</v>
      </c>
      <c r="G46" s="383"/>
      <c r="H46" s="254"/>
      <c r="I46" s="254">
        <v>4</v>
      </c>
      <c r="J46" s="11">
        <f t="shared" si="2"/>
        <v>100</v>
      </c>
      <c r="K46" s="437"/>
      <c r="L46" s="428"/>
      <c r="N46" s="50">
        <v>40</v>
      </c>
      <c r="O46" s="50">
        <v>40</v>
      </c>
      <c r="P46" s="50">
        <v>20</v>
      </c>
      <c r="Q46" s="50"/>
      <c r="R46" s="50"/>
      <c r="S46" s="50">
        <f t="shared" si="3"/>
        <v>100</v>
      </c>
    </row>
    <row r="47" spans="2:19" ht="20.25" customHeight="1">
      <c r="B47" s="360"/>
      <c r="C47" s="374"/>
      <c r="D47" s="384"/>
      <c r="E47" s="367"/>
      <c r="F47" s="85" t="s">
        <v>20</v>
      </c>
      <c r="G47" s="384"/>
      <c r="H47" s="255"/>
      <c r="I47" s="255"/>
      <c r="J47" s="11">
        <f t="shared" si="2"/>
        <v>80</v>
      </c>
      <c r="K47" s="438"/>
      <c r="L47" s="429"/>
      <c r="N47" s="50">
        <v>40</v>
      </c>
      <c r="O47" s="50">
        <v>40</v>
      </c>
      <c r="P47" s="50"/>
      <c r="Q47" s="50"/>
      <c r="R47" s="50"/>
      <c r="S47" s="50">
        <f t="shared" si="3"/>
        <v>80</v>
      </c>
    </row>
    <row r="48" spans="2:19" ht="12.75">
      <c r="B48" s="358" t="s">
        <v>157</v>
      </c>
      <c r="C48" s="359"/>
      <c r="D48" s="134" t="s">
        <v>223</v>
      </c>
      <c r="E48" s="85" t="s">
        <v>59</v>
      </c>
      <c r="F48" s="85" t="s">
        <v>20</v>
      </c>
      <c r="G48" s="134" t="s">
        <v>199</v>
      </c>
      <c r="H48" s="60"/>
      <c r="I48" s="60">
        <v>4</v>
      </c>
      <c r="J48" s="11">
        <f t="shared" si="2"/>
        <v>70</v>
      </c>
      <c r="K48" s="353" t="s">
        <v>70</v>
      </c>
      <c r="L48" s="357"/>
      <c r="N48" s="50">
        <v>50</v>
      </c>
      <c r="O48" s="50"/>
      <c r="P48" s="50"/>
      <c r="Q48" s="50">
        <v>20</v>
      </c>
      <c r="R48" s="50"/>
      <c r="S48" s="50">
        <f t="shared" si="3"/>
        <v>70</v>
      </c>
    </row>
    <row r="49" spans="2:19" ht="12.75" customHeight="1">
      <c r="B49" s="454" t="s">
        <v>81</v>
      </c>
      <c r="C49" s="455"/>
      <c r="D49" s="10" t="s">
        <v>24</v>
      </c>
      <c r="E49" s="254" t="s">
        <v>16</v>
      </c>
      <c r="F49" s="257" t="s">
        <v>20</v>
      </c>
      <c r="G49" s="254"/>
      <c r="H49" s="254"/>
      <c r="I49" s="254">
        <v>4</v>
      </c>
      <c r="J49" s="11">
        <f t="shared" si="2"/>
        <v>60</v>
      </c>
      <c r="K49" s="362" t="s">
        <v>63</v>
      </c>
      <c r="L49" s="363"/>
      <c r="N49" s="50">
        <v>40</v>
      </c>
      <c r="O49" s="50">
        <v>20</v>
      </c>
      <c r="P49" s="50"/>
      <c r="Q49" s="50"/>
      <c r="R49" s="50"/>
      <c r="S49" s="50">
        <f t="shared" si="3"/>
        <v>60</v>
      </c>
    </row>
    <row r="50" spans="2:19" ht="12.75">
      <c r="B50" s="456"/>
      <c r="C50" s="457"/>
      <c r="D50" s="10" t="s">
        <v>315</v>
      </c>
      <c r="E50" s="255"/>
      <c r="F50" s="258"/>
      <c r="G50" s="255"/>
      <c r="H50" s="255"/>
      <c r="I50" s="255"/>
      <c r="J50" s="11">
        <f t="shared" si="2"/>
        <v>40</v>
      </c>
      <c r="K50" s="364"/>
      <c r="L50" s="365"/>
      <c r="N50" s="50">
        <v>20</v>
      </c>
      <c r="O50" s="50">
        <v>20</v>
      </c>
      <c r="P50" s="50"/>
      <c r="Q50" s="50"/>
      <c r="R50" s="50"/>
      <c r="S50" s="50">
        <f t="shared" si="3"/>
        <v>40</v>
      </c>
    </row>
    <row r="51" spans="2:19" ht="51">
      <c r="B51" s="338" t="s">
        <v>192</v>
      </c>
      <c r="C51" s="168" t="s">
        <v>888</v>
      </c>
      <c r="D51" s="82" t="s">
        <v>24</v>
      </c>
      <c r="E51" s="82" t="s">
        <v>16</v>
      </c>
      <c r="F51" s="104" t="s">
        <v>20</v>
      </c>
      <c r="G51" s="60"/>
      <c r="H51" s="85" t="s">
        <v>138</v>
      </c>
      <c r="I51" s="60">
        <v>4</v>
      </c>
      <c r="J51" s="11">
        <f aca="true" t="shared" si="4" ref="J51:J58">S51</f>
        <v>70</v>
      </c>
      <c r="K51" s="498" t="s">
        <v>905</v>
      </c>
      <c r="L51" s="499"/>
      <c r="N51" s="50">
        <v>40</v>
      </c>
      <c r="O51" s="50">
        <v>20</v>
      </c>
      <c r="P51" s="50"/>
      <c r="Q51" s="50"/>
      <c r="R51" s="50">
        <v>10</v>
      </c>
      <c r="S51" s="50">
        <f t="shared" si="3"/>
        <v>70</v>
      </c>
    </row>
    <row r="52" spans="2:19" ht="25.5">
      <c r="B52" s="497"/>
      <c r="C52" s="168" t="s">
        <v>889</v>
      </c>
      <c r="D52" s="82" t="s">
        <v>24</v>
      </c>
      <c r="E52" s="82" t="s">
        <v>16</v>
      </c>
      <c r="F52" s="104" t="s">
        <v>21</v>
      </c>
      <c r="G52" s="60"/>
      <c r="H52" s="85" t="s">
        <v>138</v>
      </c>
      <c r="I52" s="60">
        <v>4</v>
      </c>
      <c r="J52" s="11">
        <f t="shared" si="4"/>
        <v>90</v>
      </c>
      <c r="K52" s="498" t="s">
        <v>49</v>
      </c>
      <c r="L52" s="500"/>
      <c r="N52" s="50">
        <v>40</v>
      </c>
      <c r="O52" s="50">
        <v>20</v>
      </c>
      <c r="P52" s="50">
        <v>20</v>
      </c>
      <c r="Q52" s="50"/>
      <c r="R52" s="50">
        <v>10</v>
      </c>
      <c r="S52" s="50">
        <f t="shared" si="3"/>
        <v>90</v>
      </c>
    </row>
    <row r="53" spans="2:19" ht="25.5">
      <c r="B53" s="477"/>
      <c r="C53" s="168" t="s">
        <v>890</v>
      </c>
      <c r="D53" s="82" t="s">
        <v>24</v>
      </c>
      <c r="E53" s="82" t="s">
        <v>16</v>
      </c>
      <c r="F53" s="104" t="s">
        <v>20</v>
      </c>
      <c r="G53" s="60"/>
      <c r="H53" s="85" t="s">
        <v>138</v>
      </c>
      <c r="I53" s="60">
        <v>4</v>
      </c>
      <c r="J53" s="11">
        <f t="shared" si="4"/>
        <v>70</v>
      </c>
      <c r="K53" s="498" t="s">
        <v>305</v>
      </c>
      <c r="L53" s="500"/>
      <c r="N53" s="50">
        <v>40</v>
      </c>
      <c r="O53" s="50">
        <v>20</v>
      </c>
      <c r="P53" s="50"/>
      <c r="Q53" s="50"/>
      <c r="R53" s="50">
        <v>10</v>
      </c>
      <c r="S53" s="50">
        <f t="shared" si="3"/>
        <v>70</v>
      </c>
    </row>
    <row r="54" spans="2:19" ht="63.75">
      <c r="B54" s="211" t="s">
        <v>775</v>
      </c>
      <c r="C54" s="211" t="s">
        <v>893</v>
      </c>
      <c r="D54" s="82" t="s">
        <v>24</v>
      </c>
      <c r="E54" s="82" t="s">
        <v>16</v>
      </c>
      <c r="F54" s="104" t="s">
        <v>20</v>
      </c>
      <c r="G54" s="60"/>
      <c r="H54" s="85" t="s">
        <v>138</v>
      </c>
      <c r="I54" s="60">
        <v>4</v>
      </c>
      <c r="J54" s="11">
        <f t="shared" si="4"/>
        <v>70</v>
      </c>
      <c r="K54" s="353" t="s">
        <v>346</v>
      </c>
      <c r="L54" s="357"/>
      <c r="N54" s="50">
        <v>40</v>
      </c>
      <c r="O54" s="50">
        <v>20</v>
      </c>
      <c r="P54" s="50"/>
      <c r="Q54" s="50"/>
      <c r="R54" s="50">
        <v>10</v>
      </c>
      <c r="S54" s="50">
        <f t="shared" si="3"/>
        <v>70</v>
      </c>
    </row>
    <row r="55" spans="2:19" ht="12.75">
      <c r="B55" s="372" t="s">
        <v>128</v>
      </c>
      <c r="C55" s="209" t="s">
        <v>895</v>
      </c>
      <c r="D55" s="366" t="s">
        <v>52</v>
      </c>
      <c r="E55" s="366" t="s">
        <v>59</v>
      </c>
      <c r="F55" s="383" t="s">
        <v>20</v>
      </c>
      <c r="G55" s="366" t="s">
        <v>199</v>
      </c>
      <c r="H55" s="326"/>
      <c r="I55" s="385">
        <v>4</v>
      </c>
      <c r="J55" s="11">
        <f t="shared" si="4"/>
        <v>50</v>
      </c>
      <c r="K55" s="320" t="s">
        <v>307</v>
      </c>
      <c r="L55" s="321"/>
      <c r="N55" s="50">
        <v>30</v>
      </c>
      <c r="O55" s="50"/>
      <c r="P55" s="50"/>
      <c r="Q55" s="50">
        <v>20</v>
      </c>
      <c r="R55" s="50"/>
      <c r="S55" s="50">
        <f t="shared" si="3"/>
        <v>50</v>
      </c>
    </row>
    <row r="56" spans="2:19" ht="12.75">
      <c r="B56" s="374"/>
      <c r="C56" s="209" t="s">
        <v>15</v>
      </c>
      <c r="D56" s="367"/>
      <c r="E56" s="367"/>
      <c r="F56" s="384"/>
      <c r="G56" s="367"/>
      <c r="H56" s="327"/>
      <c r="I56" s="386"/>
      <c r="J56" s="11">
        <f t="shared" si="4"/>
        <v>50</v>
      </c>
      <c r="K56" s="320" t="s">
        <v>49</v>
      </c>
      <c r="L56" s="321"/>
      <c r="N56" s="50">
        <v>30</v>
      </c>
      <c r="O56" s="50"/>
      <c r="P56" s="50"/>
      <c r="Q56" s="50">
        <v>20</v>
      </c>
      <c r="R56" s="50"/>
      <c r="S56" s="50">
        <f t="shared" si="3"/>
        <v>50</v>
      </c>
    </row>
    <row r="57" spans="2:19" ht="12.75">
      <c r="B57" s="311" t="s">
        <v>153</v>
      </c>
      <c r="C57" s="342"/>
      <c r="D57" s="10" t="s">
        <v>52</v>
      </c>
      <c r="E57" s="10" t="s">
        <v>59</v>
      </c>
      <c r="F57" s="104" t="s">
        <v>20</v>
      </c>
      <c r="G57" s="60" t="s">
        <v>74</v>
      </c>
      <c r="H57" s="60"/>
      <c r="I57" s="60">
        <v>4</v>
      </c>
      <c r="J57" s="11">
        <f t="shared" si="4"/>
        <v>50</v>
      </c>
      <c r="K57" s="261" t="s">
        <v>49</v>
      </c>
      <c r="L57" s="262"/>
      <c r="N57" s="50">
        <v>30</v>
      </c>
      <c r="O57" s="50"/>
      <c r="P57" s="50"/>
      <c r="Q57" s="50">
        <v>20</v>
      </c>
      <c r="R57" s="50"/>
      <c r="S57" s="50">
        <f t="shared" si="3"/>
        <v>50</v>
      </c>
    </row>
    <row r="58" spans="2:19" ht="12.75">
      <c r="B58" s="311" t="s">
        <v>154</v>
      </c>
      <c r="C58" s="342"/>
      <c r="D58" s="84" t="s">
        <v>52</v>
      </c>
      <c r="E58" s="82" t="s">
        <v>59</v>
      </c>
      <c r="F58" s="55" t="s">
        <v>20</v>
      </c>
      <c r="G58" s="82" t="s">
        <v>76</v>
      </c>
      <c r="H58" s="10"/>
      <c r="I58" s="10">
        <v>4</v>
      </c>
      <c r="J58" s="11">
        <f t="shared" si="4"/>
        <v>50</v>
      </c>
      <c r="K58" s="263"/>
      <c r="L58" s="264"/>
      <c r="N58" s="50">
        <v>30</v>
      </c>
      <c r="O58" s="50"/>
      <c r="P58" s="50"/>
      <c r="Q58" s="50">
        <v>20</v>
      </c>
      <c r="R58" s="50"/>
      <c r="S58" s="50">
        <f t="shared" si="3"/>
        <v>50</v>
      </c>
    </row>
  </sheetData>
  <sheetProtection/>
  <mergeCells count="129">
    <mergeCell ref="B57:C57"/>
    <mergeCell ref="B58:C58"/>
    <mergeCell ref="K57:L58"/>
    <mergeCell ref="K54:L54"/>
    <mergeCell ref="B55:B56"/>
    <mergeCell ref="D55:D56"/>
    <mergeCell ref="E55:E56"/>
    <mergeCell ref="F55:F56"/>
    <mergeCell ref="G55:G56"/>
    <mergeCell ref="H55:H56"/>
    <mergeCell ref="I55:I56"/>
    <mergeCell ref="K55:L55"/>
    <mergeCell ref="K56:L56"/>
    <mergeCell ref="B51:B53"/>
    <mergeCell ref="K51:L51"/>
    <mergeCell ref="K52:L52"/>
    <mergeCell ref="K53:L53"/>
    <mergeCell ref="I46:I47"/>
    <mergeCell ref="B48:C48"/>
    <mergeCell ref="K48:L48"/>
    <mergeCell ref="B49:C50"/>
    <mergeCell ref="E49:E50"/>
    <mergeCell ref="F49:F50"/>
    <mergeCell ref="G49:G50"/>
    <mergeCell ref="H49:H50"/>
    <mergeCell ref="I49:I50"/>
    <mergeCell ref="K49:L50"/>
    <mergeCell ref="S41:S42"/>
    <mergeCell ref="B43:C43"/>
    <mergeCell ref="K43:L43"/>
    <mergeCell ref="B45:B47"/>
    <mergeCell ref="K45:L47"/>
    <mergeCell ref="C46:C47"/>
    <mergeCell ref="D46:D47"/>
    <mergeCell ref="E46:E47"/>
    <mergeCell ref="G46:G47"/>
    <mergeCell ref="H46:H47"/>
    <mergeCell ref="O41:O42"/>
    <mergeCell ref="Q41:Q42"/>
    <mergeCell ref="P41:P42"/>
    <mergeCell ref="R41:R42"/>
    <mergeCell ref="B38:C38"/>
    <mergeCell ref="B40:L40"/>
    <mergeCell ref="N40:S40"/>
    <mergeCell ref="B41:C42"/>
    <mergeCell ref="D41:F41"/>
    <mergeCell ref="G41:H41"/>
    <mergeCell ref="I41:I42"/>
    <mergeCell ref="J41:J42"/>
    <mergeCell ref="K41:L42"/>
    <mergeCell ref="N41:N42"/>
    <mergeCell ref="S33:S34"/>
    <mergeCell ref="N32:S32"/>
    <mergeCell ref="Q33:Q34"/>
    <mergeCell ref="P33:P34"/>
    <mergeCell ref="R33:R34"/>
    <mergeCell ref="K38:L38"/>
    <mergeCell ref="B33:C34"/>
    <mergeCell ref="D33:F33"/>
    <mergeCell ref="G33:H33"/>
    <mergeCell ref="J33:J34"/>
    <mergeCell ref="N33:N34"/>
    <mergeCell ref="O33:O34"/>
    <mergeCell ref="I33:I34"/>
    <mergeCell ref="K33:L34"/>
    <mergeCell ref="L20:L21"/>
    <mergeCell ref="B23:B24"/>
    <mergeCell ref="C23:C24"/>
    <mergeCell ref="E23:E24"/>
    <mergeCell ref="F23:F24"/>
    <mergeCell ref="G23:G24"/>
    <mergeCell ref="H23:H24"/>
    <mergeCell ref="I23:I24"/>
    <mergeCell ref="K23:L24"/>
    <mergeCell ref="B19:C19"/>
    <mergeCell ref="K19:L19"/>
    <mergeCell ref="F17:F18"/>
    <mergeCell ref="G17:G18"/>
    <mergeCell ref="H17:H18"/>
    <mergeCell ref="I17:I18"/>
    <mergeCell ref="B17:B18"/>
    <mergeCell ref="D17:D18"/>
    <mergeCell ref="E17:E18"/>
    <mergeCell ref="K17:L17"/>
    <mergeCell ref="B32:L32"/>
    <mergeCell ref="B20:C20"/>
    <mergeCell ref="B21:C21"/>
    <mergeCell ref="B26:C26"/>
    <mergeCell ref="K26:L26"/>
    <mergeCell ref="K7:L9"/>
    <mergeCell ref="K10:L10"/>
    <mergeCell ref="B11:C12"/>
    <mergeCell ref="E11:E12"/>
    <mergeCell ref="F11:F12"/>
    <mergeCell ref="K15:L15"/>
    <mergeCell ref="K25:L25"/>
    <mergeCell ref="K16:L16"/>
    <mergeCell ref="E8:E9"/>
    <mergeCell ref="G8:G9"/>
    <mergeCell ref="K18:L18"/>
    <mergeCell ref="G11:G12"/>
    <mergeCell ref="H11:H12"/>
    <mergeCell ref="I11:I12"/>
    <mergeCell ref="K11:L12"/>
    <mergeCell ref="B13:B15"/>
    <mergeCell ref="B5:C5"/>
    <mergeCell ref="K5:L5"/>
    <mergeCell ref="Q3:Q4"/>
    <mergeCell ref="P3:P4"/>
    <mergeCell ref="N3:N4"/>
    <mergeCell ref="O3:O4"/>
    <mergeCell ref="I8:I9"/>
    <mergeCell ref="K13:L13"/>
    <mergeCell ref="K14:L14"/>
    <mergeCell ref="B2:L2"/>
    <mergeCell ref="N2:S2"/>
    <mergeCell ref="B3:C4"/>
    <mergeCell ref="D3:F3"/>
    <mergeCell ref="G3:H3"/>
    <mergeCell ref="I3:I4"/>
    <mergeCell ref="J3:J4"/>
    <mergeCell ref="K3:L4"/>
    <mergeCell ref="B10:C10"/>
    <mergeCell ref="D8:D9"/>
    <mergeCell ref="R3:R4"/>
    <mergeCell ref="S3:S4"/>
    <mergeCell ref="B7:B9"/>
    <mergeCell ref="C8:C9"/>
    <mergeCell ref="H8:H9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8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57421875" style="0" customWidth="1"/>
    <col min="2" max="2" width="15.140625" style="0" customWidth="1"/>
    <col min="3" max="3" width="11.14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2" max="12" width="8.7109375" style="0" customWidth="1"/>
    <col min="13" max="13" width="2.421875" style="0" customWidth="1"/>
    <col min="14" max="14" width="6.8515625" style="0" customWidth="1"/>
    <col min="15" max="15" width="7.8515625" style="0" customWidth="1"/>
    <col min="16" max="16" width="8.00390625" style="0" customWidth="1"/>
    <col min="17" max="17" width="8.57421875" style="0" customWidth="1"/>
    <col min="18" max="18" width="8.421875" style="0" customWidth="1"/>
    <col min="19" max="19" width="6.8515625" style="0" customWidth="1"/>
  </cols>
  <sheetData>
    <row r="1" ht="6.75" customHeight="1"/>
    <row r="2" spans="2:19" ht="15.75">
      <c r="B2" s="228" t="s">
        <v>972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47" t="s">
        <v>31</v>
      </c>
      <c r="C7" s="348"/>
      <c r="D7" s="254" t="s">
        <v>156</v>
      </c>
      <c r="E7" s="1" t="s">
        <v>17</v>
      </c>
      <c r="F7" s="254" t="s">
        <v>20</v>
      </c>
      <c r="G7" s="254"/>
      <c r="H7" s="254"/>
      <c r="I7" s="254">
        <v>4</v>
      </c>
      <c r="J7" s="56">
        <f>S7</f>
        <v>80</v>
      </c>
      <c r="K7" s="277" t="s">
        <v>49</v>
      </c>
      <c r="L7" s="278"/>
      <c r="N7" s="50">
        <v>40</v>
      </c>
      <c r="O7" s="50">
        <v>40</v>
      </c>
      <c r="P7" s="50"/>
      <c r="Q7" s="50"/>
      <c r="R7" s="50"/>
      <c r="S7" s="50">
        <f>SUM(N7:R7)</f>
        <v>80</v>
      </c>
    </row>
    <row r="8" spans="2:19" ht="12.75">
      <c r="B8" s="351"/>
      <c r="C8" s="352"/>
      <c r="D8" s="255"/>
      <c r="E8" s="1" t="s">
        <v>16</v>
      </c>
      <c r="F8" s="255"/>
      <c r="G8" s="255"/>
      <c r="H8" s="255"/>
      <c r="I8" s="255"/>
      <c r="J8" s="56">
        <f>S8</f>
        <v>60</v>
      </c>
      <c r="K8" s="484"/>
      <c r="L8" s="485"/>
      <c r="N8" s="50">
        <v>40</v>
      </c>
      <c r="O8" s="50">
        <v>20</v>
      </c>
      <c r="P8" s="50"/>
      <c r="Q8" s="50"/>
      <c r="R8" s="50"/>
      <c r="S8" s="50">
        <f>SUM(N8:R8)</f>
        <v>60</v>
      </c>
    </row>
    <row r="9" spans="2:19" ht="12.75">
      <c r="B9" s="16" t="s">
        <v>91</v>
      </c>
      <c r="C9" s="110"/>
      <c r="D9" s="17"/>
      <c r="E9" s="17"/>
      <c r="F9" s="17"/>
      <c r="G9" s="17"/>
      <c r="H9" s="17"/>
      <c r="I9" s="18"/>
      <c r="J9" s="54"/>
      <c r="K9" s="54"/>
      <c r="L9" s="19"/>
      <c r="N9" s="51"/>
      <c r="O9" s="52"/>
      <c r="P9" s="52"/>
      <c r="Q9" s="52"/>
      <c r="R9" s="52"/>
      <c r="S9" s="53"/>
    </row>
    <row r="10" spans="2:19" ht="12.75" customHeight="1">
      <c r="B10" s="322" t="s">
        <v>92</v>
      </c>
      <c r="C10" s="396"/>
      <c r="D10" s="10" t="s">
        <v>156</v>
      </c>
      <c r="E10" s="1" t="s">
        <v>17</v>
      </c>
      <c r="F10" s="7" t="s">
        <v>21</v>
      </c>
      <c r="G10" s="254"/>
      <c r="H10" s="254"/>
      <c r="I10" s="11">
        <v>4</v>
      </c>
      <c r="J10" s="56">
        <f aca="true" t="shared" si="0" ref="J10:J16">S10</f>
        <v>100</v>
      </c>
      <c r="K10" s="241" t="s">
        <v>93</v>
      </c>
      <c r="L10" s="242"/>
      <c r="N10" s="50">
        <v>40</v>
      </c>
      <c r="O10" s="50">
        <v>40</v>
      </c>
      <c r="P10" s="50">
        <v>20</v>
      </c>
      <c r="Q10" s="50"/>
      <c r="R10" s="50"/>
      <c r="S10" s="50">
        <f aca="true" t="shared" si="1" ref="S10:S16">SUM(N10:R10)</f>
        <v>100</v>
      </c>
    </row>
    <row r="11" spans="2:19" ht="12.75">
      <c r="B11" s="324"/>
      <c r="C11" s="397"/>
      <c r="D11" s="10" t="s">
        <v>156</v>
      </c>
      <c r="E11" s="1" t="s">
        <v>16</v>
      </c>
      <c r="F11" s="7" t="s">
        <v>21</v>
      </c>
      <c r="G11" s="255"/>
      <c r="H11" s="255"/>
      <c r="I11" s="11">
        <v>4</v>
      </c>
      <c r="J11" s="56">
        <f t="shared" si="0"/>
        <v>80</v>
      </c>
      <c r="K11" s="243"/>
      <c r="L11" s="244"/>
      <c r="N11" s="50">
        <v>40</v>
      </c>
      <c r="O11" s="50">
        <v>20</v>
      </c>
      <c r="P11" s="50">
        <v>20</v>
      </c>
      <c r="Q11" s="50"/>
      <c r="R11" s="50"/>
      <c r="S11" s="50">
        <f t="shared" si="1"/>
        <v>80</v>
      </c>
    </row>
    <row r="12" spans="2:19" ht="27.75" customHeight="1">
      <c r="B12" s="304" t="s">
        <v>94</v>
      </c>
      <c r="C12" s="305"/>
      <c r="D12" s="10" t="s">
        <v>223</v>
      </c>
      <c r="E12" s="10" t="s">
        <v>59</v>
      </c>
      <c r="F12" s="10" t="s">
        <v>20</v>
      </c>
      <c r="G12" s="10" t="s">
        <v>60</v>
      </c>
      <c r="H12" s="15"/>
      <c r="I12" s="11">
        <v>4</v>
      </c>
      <c r="J12" s="56">
        <f t="shared" si="0"/>
        <v>70</v>
      </c>
      <c r="K12" s="252" t="s">
        <v>95</v>
      </c>
      <c r="L12" s="253"/>
      <c r="N12" s="50">
        <v>50</v>
      </c>
      <c r="O12" s="50"/>
      <c r="P12" s="50"/>
      <c r="Q12" s="50">
        <v>20</v>
      </c>
      <c r="R12" s="50"/>
      <c r="S12" s="50">
        <f t="shared" si="1"/>
        <v>70</v>
      </c>
    </row>
    <row r="13" spans="2:19" ht="12.75">
      <c r="B13" s="414" t="s">
        <v>96</v>
      </c>
      <c r="C13" s="415"/>
      <c r="D13" s="10" t="s">
        <v>24</v>
      </c>
      <c r="E13" s="1" t="s">
        <v>16</v>
      </c>
      <c r="F13" s="10" t="s">
        <v>20</v>
      </c>
      <c r="G13" s="6"/>
      <c r="H13" s="7" t="s">
        <v>138</v>
      </c>
      <c r="I13" s="11">
        <v>4</v>
      </c>
      <c r="J13" s="56">
        <f t="shared" si="0"/>
        <v>70</v>
      </c>
      <c r="K13" s="252" t="s">
        <v>97</v>
      </c>
      <c r="L13" s="253"/>
      <c r="N13" s="50">
        <v>40</v>
      </c>
      <c r="O13" s="50">
        <v>20</v>
      </c>
      <c r="P13" s="50"/>
      <c r="Q13" s="50"/>
      <c r="R13" s="50">
        <v>10</v>
      </c>
      <c r="S13" s="50">
        <f t="shared" si="1"/>
        <v>70</v>
      </c>
    </row>
    <row r="14" spans="2:19" ht="25.5" customHeight="1">
      <c r="B14" s="309" t="s">
        <v>98</v>
      </c>
      <c r="C14" s="310"/>
      <c r="D14" s="10" t="s">
        <v>52</v>
      </c>
      <c r="E14" s="10" t="s">
        <v>59</v>
      </c>
      <c r="F14" s="10" t="s">
        <v>20</v>
      </c>
      <c r="G14" s="10" t="s">
        <v>60</v>
      </c>
      <c r="H14" s="1"/>
      <c r="I14" s="11">
        <v>4</v>
      </c>
      <c r="J14" s="56">
        <f t="shared" si="0"/>
        <v>50</v>
      </c>
      <c r="K14" s="252" t="s">
        <v>97</v>
      </c>
      <c r="L14" s="253"/>
      <c r="N14" s="50">
        <v>30</v>
      </c>
      <c r="O14" s="50"/>
      <c r="P14" s="50"/>
      <c r="Q14" s="50">
        <v>20</v>
      </c>
      <c r="R14" s="50"/>
      <c r="S14" s="50">
        <f t="shared" si="1"/>
        <v>50</v>
      </c>
    </row>
    <row r="15" spans="2:19" ht="12.75">
      <c r="B15" s="304" t="s">
        <v>99</v>
      </c>
      <c r="C15" s="305"/>
      <c r="D15" s="10" t="s">
        <v>51</v>
      </c>
      <c r="E15" s="10" t="s">
        <v>16</v>
      </c>
      <c r="F15" s="10" t="s">
        <v>20</v>
      </c>
      <c r="G15" s="15"/>
      <c r="H15" s="15"/>
      <c r="I15" s="11">
        <v>4</v>
      </c>
      <c r="J15" s="56">
        <f t="shared" si="0"/>
        <v>40</v>
      </c>
      <c r="K15" s="252" t="s">
        <v>71</v>
      </c>
      <c r="L15" s="253"/>
      <c r="N15" s="50">
        <v>20</v>
      </c>
      <c r="O15" s="50">
        <v>20</v>
      </c>
      <c r="P15" s="50"/>
      <c r="Q15" s="50"/>
      <c r="R15" s="50"/>
      <c r="S15" s="50">
        <f t="shared" si="1"/>
        <v>40</v>
      </c>
    </row>
    <row r="16" spans="2:19" ht="12.75">
      <c r="B16" s="304" t="s">
        <v>100</v>
      </c>
      <c r="C16" s="305"/>
      <c r="D16" s="10" t="s">
        <v>52</v>
      </c>
      <c r="E16" s="10" t="s">
        <v>59</v>
      </c>
      <c r="F16" s="7" t="s">
        <v>21</v>
      </c>
      <c r="G16" s="10" t="s">
        <v>76</v>
      </c>
      <c r="H16" s="1"/>
      <c r="I16" s="11">
        <v>4</v>
      </c>
      <c r="J16" s="56">
        <f t="shared" si="0"/>
        <v>70</v>
      </c>
      <c r="K16" s="252" t="s">
        <v>49</v>
      </c>
      <c r="L16" s="253"/>
      <c r="N16" s="50">
        <v>30</v>
      </c>
      <c r="O16" s="50"/>
      <c r="P16" s="50">
        <v>20</v>
      </c>
      <c r="Q16" s="50">
        <v>20</v>
      </c>
      <c r="R16" s="50"/>
      <c r="S16" s="50">
        <f t="shared" si="1"/>
        <v>70</v>
      </c>
    </row>
    <row r="17" spans="2:19" ht="12.75">
      <c r="B17" s="16" t="s">
        <v>68</v>
      </c>
      <c r="C17" s="110"/>
      <c r="D17" s="17"/>
      <c r="E17" s="17"/>
      <c r="F17" s="17"/>
      <c r="G17" s="17"/>
      <c r="H17" s="17"/>
      <c r="I17" s="18"/>
      <c r="J17" s="18"/>
      <c r="K17" s="18"/>
      <c r="L17" s="19"/>
      <c r="N17" s="51"/>
      <c r="O17" s="52"/>
      <c r="P17" s="52"/>
      <c r="Q17" s="52"/>
      <c r="R17" s="52"/>
      <c r="S17" s="53"/>
    </row>
    <row r="18" spans="2:19" ht="12.75">
      <c r="B18" s="304" t="s">
        <v>101</v>
      </c>
      <c r="C18" s="305"/>
      <c r="D18" s="10" t="s">
        <v>156</v>
      </c>
      <c r="E18" s="10" t="s">
        <v>17</v>
      </c>
      <c r="F18" s="55" t="s">
        <v>21</v>
      </c>
      <c r="G18" s="15"/>
      <c r="H18" s="15"/>
      <c r="I18" s="11">
        <v>4</v>
      </c>
      <c r="J18" s="56">
        <f aca="true" t="shared" si="2" ref="J18:J33">S18</f>
        <v>100</v>
      </c>
      <c r="K18" s="252" t="s">
        <v>70</v>
      </c>
      <c r="L18" s="253"/>
      <c r="N18" s="50">
        <v>40</v>
      </c>
      <c r="O18" s="50">
        <v>40</v>
      </c>
      <c r="P18" s="50">
        <v>20</v>
      </c>
      <c r="Q18" s="50"/>
      <c r="R18" s="50"/>
      <c r="S18" s="50">
        <f aca="true" t="shared" si="3" ref="S18:S33">SUM(N18:R18)</f>
        <v>100</v>
      </c>
    </row>
    <row r="19" spans="2:19" ht="12.75">
      <c r="B19" s="309" t="s">
        <v>102</v>
      </c>
      <c r="C19" s="310"/>
      <c r="D19" s="10" t="s">
        <v>51</v>
      </c>
      <c r="E19" s="10" t="s">
        <v>16</v>
      </c>
      <c r="F19" s="10" t="s">
        <v>20</v>
      </c>
      <c r="G19" s="15"/>
      <c r="H19" s="15"/>
      <c r="I19" s="11">
        <v>4</v>
      </c>
      <c r="J19" s="56">
        <f t="shared" si="2"/>
        <v>40</v>
      </c>
      <c r="K19" s="252" t="s">
        <v>49</v>
      </c>
      <c r="L19" s="253"/>
      <c r="N19" s="50">
        <v>20</v>
      </c>
      <c r="O19" s="50">
        <v>20</v>
      </c>
      <c r="P19" s="50"/>
      <c r="Q19" s="50"/>
      <c r="R19" s="50"/>
      <c r="S19" s="50">
        <f t="shared" si="3"/>
        <v>40</v>
      </c>
    </row>
    <row r="20" spans="2:19" ht="24" customHeight="1">
      <c r="B20" s="304" t="s">
        <v>103</v>
      </c>
      <c r="C20" s="305"/>
      <c r="D20" s="10" t="s">
        <v>51</v>
      </c>
      <c r="E20" s="10" t="s">
        <v>16</v>
      </c>
      <c r="F20" s="10" t="s">
        <v>23</v>
      </c>
      <c r="G20" s="15"/>
      <c r="H20" s="15"/>
      <c r="I20" s="11">
        <v>4</v>
      </c>
      <c r="J20" s="56">
        <f t="shared" si="2"/>
        <v>30</v>
      </c>
      <c r="K20" s="252" t="s">
        <v>49</v>
      </c>
      <c r="L20" s="253"/>
      <c r="N20" s="50">
        <v>20</v>
      </c>
      <c r="O20" s="50">
        <v>20</v>
      </c>
      <c r="P20" s="50">
        <v>-10</v>
      </c>
      <c r="Q20" s="50"/>
      <c r="R20" s="50"/>
      <c r="S20" s="50">
        <f t="shared" si="3"/>
        <v>30</v>
      </c>
    </row>
    <row r="21" spans="2:19" ht="12.75">
      <c r="B21" s="333" t="s">
        <v>79</v>
      </c>
      <c r="C21" s="334"/>
      <c r="D21" s="14" t="s">
        <v>25</v>
      </c>
      <c r="E21" s="60" t="s">
        <v>16</v>
      </c>
      <c r="F21" s="60" t="s">
        <v>20</v>
      </c>
      <c r="G21" s="80"/>
      <c r="H21" s="80"/>
      <c r="I21" s="46">
        <v>4</v>
      </c>
      <c r="J21" s="11">
        <f t="shared" si="2"/>
        <v>50</v>
      </c>
      <c r="K21" s="252" t="s">
        <v>49</v>
      </c>
      <c r="L21" s="253"/>
      <c r="N21" s="50">
        <v>30</v>
      </c>
      <c r="O21" s="50">
        <v>20</v>
      </c>
      <c r="P21" s="50"/>
      <c r="Q21" s="50"/>
      <c r="R21" s="50"/>
      <c r="S21" s="50">
        <f t="shared" si="3"/>
        <v>50</v>
      </c>
    </row>
    <row r="22" spans="2:19" ht="29.25" customHeight="1">
      <c r="B22" s="34" t="s">
        <v>684</v>
      </c>
      <c r="C22" s="34" t="s">
        <v>683</v>
      </c>
      <c r="D22" s="10" t="s">
        <v>24</v>
      </c>
      <c r="E22" s="10" t="s">
        <v>16</v>
      </c>
      <c r="F22" s="10" t="s">
        <v>20</v>
      </c>
      <c r="G22" s="15"/>
      <c r="H22" s="55" t="s">
        <v>138</v>
      </c>
      <c r="I22" s="11">
        <v>4</v>
      </c>
      <c r="J22" s="56">
        <f t="shared" si="2"/>
        <v>70</v>
      </c>
      <c r="K22" s="252" t="s">
        <v>105</v>
      </c>
      <c r="L22" s="253"/>
      <c r="N22" s="50">
        <v>40</v>
      </c>
      <c r="O22" s="50">
        <v>20</v>
      </c>
      <c r="P22" s="50"/>
      <c r="Q22" s="50"/>
      <c r="R22" s="50">
        <v>10</v>
      </c>
      <c r="S22" s="50">
        <f t="shared" si="3"/>
        <v>70</v>
      </c>
    </row>
    <row r="23" spans="2:19" ht="13.5" customHeight="1">
      <c r="B23" s="259" t="s">
        <v>685</v>
      </c>
      <c r="C23" s="259" t="s">
        <v>683</v>
      </c>
      <c r="D23" s="14" t="s">
        <v>24</v>
      </c>
      <c r="E23" s="254" t="s">
        <v>16</v>
      </c>
      <c r="F23" s="254" t="s">
        <v>20</v>
      </c>
      <c r="G23" s="381"/>
      <c r="H23" s="381"/>
      <c r="I23" s="385">
        <v>4</v>
      </c>
      <c r="J23" s="11">
        <f t="shared" si="2"/>
        <v>60</v>
      </c>
      <c r="K23" s="283" t="s">
        <v>49</v>
      </c>
      <c r="L23" s="330"/>
      <c r="N23" s="50">
        <v>40</v>
      </c>
      <c r="O23" s="50">
        <v>20</v>
      </c>
      <c r="P23" s="50"/>
      <c r="Q23" s="50"/>
      <c r="R23" s="50"/>
      <c r="S23" s="50">
        <f t="shared" si="3"/>
        <v>60</v>
      </c>
    </row>
    <row r="24" spans="2:19" ht="13.5" customHeight="1">
      <c r="B24" s="260"/>
      <c r="C24" s="260"/>
      <c r="D24" s="10" t="s">
        <v>51</v>
      </c>
      <c r="E24" s="255"/>
      <c r="F24" s="255"/>
      <c r="G24" s="382"/>
      <c r="H24" s="382"/>
      <c r="I24" s="386"/>
      <c r="J24" s="11">
        <f t="shared" si="2"/>
        <v>40</v>
      </c>
      <c r="K24" s="331"/>
      <c r="L24" s="332"/>
      <c r="N24" s="50">
        <v>20</v>
      </c>
      <c r="O24" s="50">
        <v>20</v>
      </c>
      <c r="P24" s="50"/>
      <c r="Q24" s="50"/>
      <c r="R24" s="50"/>
      <c r="S24" s="50">
        <f t="shared" si="3"/>
        <v>40</v>
      </c>
    </row>
    <row r="25" spans="2:19" ht="38.25">
      <c r="B25" s="34" t="s">
        <v>686</v>
      </c>
      <c r="C25" s="34" t="s">
        <v>683</v>
      </c>
      <c r="D25" s="10" t="s">
        <v>24</v>
      </c>
      <c r="E25" s="10" t="s">
        <v>16</v>
      </c>
      <c r="F25" s="10" t="s">
        <v>20</v>
      </c>
      <c r="G25" s="6"/>
      <c r="H25" s="6"/>
      <c r="I25" s="11">
        <v>4</v>
      </c>
      <c r="J25" s="56">
        <f t="shared" si="2"/>
        <v>60</v>
      </c>
      <c r="K25" s="252" t="s">
        <v>49</v>
      </c>
      <c r="L25" s="253"/>
      <c r="N25" s="50">
        <v>40</v>
      </c>
      <c r="O25" s="50">
        <v>20</v>
      </c>
      <c r="P25" s="50"/>
      <c r="Q25" s="50"/>
      <c r="R25" s="50"/>
      <c r="S25" s="50">
        <f t="shared" si="3"/>
        <v>60</v>
      </c>
    </row>
    <row r="26" spans="2:19" ht="12.75">
      <c r="B26" s="309" t="s">
        <v>106</v>
      </c>
      <c r="C26" s="310"/>
      <c r="D26" s="10" t="s">
        <v>51</v>
      </c>
      <c r="E26" s="10" t="s">
        <v>16</v>
      </c>
      <c r="F26" s="10" t="s">
        <v>20</v>
      </c>
      <c r="G26" s="15"/>
      <c r="H26" s="15"/>
      <c r="I26" s="11">
        <v>4</v>
      </c>
      <c r="J26" s="56">
        <f t="shared" si="2"/>
        <v>40</v>
      </c>
      <c r="K26" s="252" t="s">
        <v>71</v>
      </c>
      <c r="L26" s="253"/>
      <c r="N26" s="50">
        <v>20</v>
      </c>
      <c r="O26" s="50">
        <v>20</v>
      </c>
      <c r="P26" s="50"/>
      <c r="Q26" s="50"/>
      <c r="R26" s="50"/>
      <c r="S26" s="50">
        <f t="shared" si="3"/>
        <v>40</v>
      </c>
    </row>
    <row r="27" spans="2:19" ht="12.75">
      <c r="B27" s="347" t="s">
        <v>107</v>
      </c>
      <c r="C27" s="348"/>
      <c r="D27" s="254" t="s">
        <v>24</v>
      </c>
      <c r="E27" s="254" t="s">
        <v>16</v>
      </c>
      <c r="F27" s="10" t="s">
        <v>20</v>
      </c>
      <c r="G27" s="254"/>
      <c r="H27" s="254"/>
      <c r="I27" s="254">
        <v>4</v>
      </c>
      <c r="J27" s="56">
        <f t="shared" si="2"/>
        <v>60</v>
      </c>
      <c r="K27" s="277" t="s">
        <v>49</v>
      </c>
      <c r="L27" s="278"/>
      <c r="N27" s="50">
        <v>40</v>
      </c>
      <c r="O27" s="50">
        <v>20</v>
      </c>
      <c r="P27" s="50"/>
      <c r="Q27" s="50"/>
      <c r="R27" s="50"/>
      <c r="S27" s="50">
        <f t="shared" si="3"/>
        <v>60</v>
      </c>
    </row>
    <row r="28" spans="2:19" ht="12.75">
      <c r="B28" s="351"/>
      <c r="C28" s="352"/>
      <c r="D28" s="255"/>
      <c r="E28" s="255"/>
      <c r="F28" s="7" t="s">
        <v>23</v>
      </c>
      <c r="G28" s="255"/>
      <c r="H28" s="255"/>
      <c r="I28" s="255"/>
      <c r="J28" s="56">
        <f t="shared" si="2"/>
        <v>50</v>
      </c>
      <c r="K28" s="279"/>
      <c r="L28" s="280"/>
      <c r="N28" s="50">
        <v>40</v>
      </c>
      <c r="O28" s="50">
        <v>20</v>
      </c>
      <c r="P28" s="50"/>
      <c r="Q28" s="50"/>
      <c r="R28" s="50">
        <v>-10</v>
      </c>
      <c r="S28" s="50">
        <f t="shared" si="3"/>
        <v>50</v>
      </c>
    </row>
    <row r="29" spans="2:19" ht="12.75" customHeight="1">
      <c r="B29" s="322" t="s">
        <v>108</v>
      </c>
      <c r="C29" s="396"/>
      <c r="D29" s="254" t="s">
        <v>51</v>
      </c>
      <c r="E29" s="254" t="s">
        <v>16</v>
      </c>
      <c r="F29" s="10" t="s">
        <v>20</v>
      </c>
      <c r="G29" s="254"/>
      <c r="H29" s="254"/>
      <c r="I29" s="254">
        <v>4</v>
      </c>
      <c r="J29" s="56">
        <f t="shared" si="2"/>
        <v>40</v>
      </c>
      <c r="K29" s="279"/>
      <c r="L29" s="280"/>
      <c r="N29" s="50">
        <v>20</v>
      </c>
      <c r="O29" s="50">
        <v>20</v>
      </c>
      <c r="P29" s="50"/>
      <c r="Q29" s="50"/>
      <c r="R29" s="50"/>
      <c r="S29" s="50">
        <f t="shared" si="3"/>
        <v>40</v>
      </c>
    </row>
    <row r="30" spans="2:19" ht="12.75">
      <c r="B30" s="324"/>
      <c r="C30" s="397"/>
      <c r="D30" s="255"/>
      <c r="E30" s="255"/>
      <c r="F30" s="7" t="s">
        <v>23</v>
      </c>
      <c r="G30" s="255"/>
      <c r="H30" s="255"/>
      <c r="I30" s="255"/>
      <c r="J30" s="56">
        <f t="shared" si="2"/>
        <v>30</v>
      </c>
      <c r="K30" s="484"/>
      <c r="L30" s="485"/>
      <c r="N30" s="50">
        <v>20</v>
      </c>
      <c r="O30" s="50">
        <v>20</v>
      </c>
      <c r="P30" s="50"/>
      <c r="Q30" s="50"/>
      <c r="R30" s="50">
        <v>-10</v>
      </c>
      <c r="S30" s="50">
        <f t="shared" si="3"/>
        <v>30</v>
      </c>
    </row>
    <row r="31" spans="2:19" ht="12.75">
      <c r="B31" s="414" t="s">
        <v>34</v>
      </c>
      <c r="C31" s="415"/>
      <c r="D31" s="10" t="s">
        <v>34</v>
      </c>
      <c r="E31" s="1"/>
      <c r="F31" s="10" t="s">
        <v>20</v>
      </c>
      <c r="G31" s="6"/>
      <c r="H31" s="6"/>
      <c r="I31" s="11">
        <v>1</v>
      </c>
      <c r="J31" s="56">
        <f t="shared" si="2"/>
        <v>100</v>
      </c>
      <c r="K31" s="252" t="s">
        <v>104</v>
      </c>
      <c r="L31" s="253"/>
      <c r="N31" s="50">
        <v>100</v>
      </c>
      <c r="O31" s="50"/>
      <c r="P31" s="50"/>
      <c r="Q31" s="50"/>
      <c r="R31" s="50"/>
      <c r="S31" s="50">
        <f t="shared" si="3"/>
        <v>100</v>
      </c>
    </row>
    <row r="32" spans="2:19" ht="12.75">
      <c r="B32" s="414" t="s">
        <v>109</v>
      </c>
      <c r="C32" s="415"/>
      <c r="D32" s="55" t="s">
        <v>998</v>
      </c>
      <c r="E32" s="1"/>
      <c r="F32" s="10" t="s">
        <v>20</v>
      </c>
      <c r="G32" s="6"/>
      <c r="H32" s="6"/>
      <c r="I32" s="11">
        <v>1</v>
      </c>
      <c r="J32" s="56">
        <f t="shared" si="2"/>
        <v>20</v>
      </c>
      <c r="K32" s="252" t="s">
        <v>49</v>
      </c>
      <c r="L32" s="253"/>
      <c r="N32" s="50">
        <v>20</v>
      </c>
      <c r="O32" s="50"/>
      <c r="P32" s="50"/>
      <c r="Q32" s="50"/>
      <c r="R32" s="50"/>
      <c r="S32" s="50">
        <f t="shared" si="3"/>
        <v>20</v>
      </c>
    </row>
    <row r="33" spans="2:19" ht="12.75">
      <c r="B33" s="333" t="s">
        <v>67</v>
      </c>
      <c r="C33" s="334"/>
      <c r="D33" s="10" t="s">
        <v>139</v>
      </c>
      <c r="E33" s="8"/>
      <c r="F33" s="8"/>
      <c r="G33" s="8"/>
      <c r="H33" s="8"/>
      <c r="I33" s="11">
        <v>1</v>
      </c>
      <c r="J33" s="56">
        <f t="shared" si="2"/>
        <v>10</v>
      </c>
      <c r="K33" s="461" t="s">
        <v>137</v>
      </c>
      <c r="L33" s="462"/>
      <c r="N33" s="50">
        <v>10</v>
      </c>
      <c r="O33" s="50"/>
      <c r="P33" s="50"/>
      <c r="Q33" s="50"/>
      <c r="R33" s="50"/>
      <c r="S33" s="50">
        <f t="shared" si="3"/>
        <v>10</v>
      </c>
    </row>
    <row r="34" spans="2:19" ht="12.75">
      <c r="B34" s="16" t="s">
        <v>83</v>
      </c>
      <c r="C34" s="110"/>
      <c r="D34" s="20"/>
      <c r="E34" s="20"/>
      <c r="F34" s="20"/>
      <c r="G34" s="20"/>
      <c r="H34" s="20"/>
      <c r="I34" s="20"/>
      <c r="J34" s="20"/>
      <c r="K34" s="20"/>
      <c r="L34" s="21"/>
      <c r="N34" s="51"/>
      <c r="O34" s="52"/>
      <c r="P34" s="52"/>
      <c r="Q34" s="52"/>
      <c r="R34" s="52"/>
      <c r="S34" s="53"/>
    </row>
    <row r="35" spans="2:12" ht="12.75">
      <c r="B35" s="36" t="s">
        <v>85</v>
      </c>
      <c r="C35" s="176"/>
      <c r="D35" s="37"/>
      <c r="E35" s="37"/>
      <c r="F35" s="37"/>
      <c r="G35" s="37"/>
      <c r="H35" s="37"/>
      <c r="I35" s="37"/>
      <c r="J35" s="37"/>
      <c r="K35" s="37"/>
      <c r="L35" s="38"/>
    </row>
    <row r="36" spans="2:12" ht="12.75">
      <c r="B36" s="35" t="s">
        <v>110</v>
      </c>
      <c r="C36" s="146"/>
      <c r="D36" s="32"/>
      <c r="E36" s="32"/>
      <c r="F36" s="32"/>
      <c r="G36" s="32"/>
      <c r="H36" s="32"/>
      <c r="I36" s="32"/>
      <c r="J36" s="32"/>
      <c r="K36" s="32"/>
      <c r="L36" s="33"/>
    </row>
    <row r="37" spans="2:12" ht="12.75">
      <c r="B37" s="35" t="s">
        <v>87</v>
      </c>
      <c r="C37" s="146"/>
      <c r="D37" s="32"/>
      <c r="E37" s="32"/>
      <c r="F37" s="32"/>
      <c r="G37" s="32"/>
      <c r="H37" s="32"/>
      <c r="I37" s="32"/>
      <c r="J37" s="32"/>
      <c r="K37" s="32"/>
      <c r="L37" s="33"/>
    </row>
    <row r="38" spans="2:12" ht="12.75">
      <c r="B38" s="39" t="s">
        <v>111</v>
      </c>
      <c r="C38" s="128"/>
      <c r="D38" s="40"/>
      <c r="E38" s="40"/>
      <c r="F38" s="40"/>
      <c r="G38" s="40"/>
      <c r="H38" s="40"/>
      <c r="I38" s="40"/>
      <c r="J38" s="40"/>
      <c r="K38" s="40"/>
      <c r="L38" s="41"/>
    </row>
    <row r="39" ht="10.5" customHeight="1"/>
    <row r="40" spans="2:12" ht="15.75">
      <c r="B40" s="228" t="s">
        <v>112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30"/>
    </row>
    <row r="41" spans="2:19" ht="12.75" customHeight="1">
      <c r="B41" s="316" t="s">
        <v>39</v>
      </c>
      <c r="C41" s="109"/>
      <c r="D41" s="234" t="s">
        <v>40</v>
      </c>
      <c r="E41" s="235"/>
      <c r="F41" s="236"/>
      <c r="G41" s="234" t="s">
        <v>44</v>
      </c>
      <c r="H41" s="236"/>
      <c r="I41" s="237" t="s">
        <v>46</v>
      </c>
      <c r="J41" s="237" t="s">
        <v>54</v>
      </c>
      <c r="K41" s="248" t="s">
        <v>47</v>
      </c>
      <c r="L41" s="249"/>
      <c r="N41" s="239" t="s">
        <v>133</v>
      </c>
      <c r="O41" s="239" t="s">
        <v>42</v>
      </c>
      <c r="P41" s="239" t="s">
        <v>43</v>
      </c>
      <c r="Q41" s="239" t="s">
        <v>134</v>
      </c>
      <c r="R41" s="239" t="s">
        <v>132</v>
      </c>
      <c r="S41" s="239" t="s">
        <v>135</v>
      </c>
    </row>
    <row r="42" spans="2:19" ht="12.75">
      <c r="B42" s="317"/>
      <c r="C42" s="105"/>
      <c r="D42" s="1" t="s">
        <v>41</v>
      </c>
      <c r="E42" s="1" t="s">
        <v>42</v>
      </c>
      <c r="F42" s="1" t="s">
        <v>43</v>
      </c>
      <c r="G42" s="1" t="s">
        <v>45</v>
      </c>
      <c r="H42" s="1" t="s">
        <v>132</v>
      </c>
      <c r="I42" s="238"/>
      <c r="J42" s="238"/>
      <c r="K42" s="250"/>
      <c r="L42" s="251"/>
      <c r="N42" s="240"/>
      <c r="O42" s="240"/>
      <c r="P42" s="240"/>
      <c r="Q42" s="240"/>
      <c r="R42" s="240"/>
      <c r="S42" s="240"/>
    </row>
    <row r="43" spans="2:19" ht="12.75">
      <c r="B43" s="16" t="s">
        <v>121</v>
      </c>
      <c r="C43" s="110"/>
      <c r="D43" s="20"/>
      <c r="E43" s="20"/>
      <c r="F43" s="20"/>
      <c r="G43" s="20"/>
      <c r="H43" s="20"/>
      <c r="I43" s="20"/>
      <c r="J43" s="20"/>
      <c r="K43" s="20"/>
      <c r="L43" s="21"/>
      <c r="N43" s="51"/>
      <c r="O43" s="52"/>
      <c r="P43" s="52"/>
      <c r="Q43" s="52"/>
      <c r="R43" s="52"/>
      <c r="S43" s="53"/>
    </row>
    <row r="44" spans="2:19" ht="44.25" customHeight="1">
      <c r="B44" s="304" t="s">
        <v>113</v>
      </c>
      <c r="C44" s="305"/>
      <c r="D44" s="10" t="s">
        <v>24</v>
      </c>
      <c r="E44" s="10" t="s">
        <v>17</v>
      </c>
      <c r="F44" s="55" t="s">
        <v>21</v>
      </c>
      <c r="G44" s="15"/>
      <c r="H44" s="15"/>
      <c r="I44" s="11">
        <v>4</v>
      </c>
      <c r="J44" s="56">
        <f>S44</f>
        <v>100</v>
      </c>
      <c r="K44" s="488" t="s">
        <v>114</v>
      </c>
      <c r="L44" s="489"/>
      <c r="N44" s="50">
        <v>40</v>
      </c>
      <c r="O44" s="50">
        <v>40</v>
      </c>
      <c r="P44" s="50">
        <v>20</v>
      </c>
      <c r="Q44" s="50"/>
      <c r="R44" s="50"/>
      <c r="S44" s="50">
        <f>SUM(N44:R44)</f>
        <v>100</v>
      </c>
    </row>
    <row r="45" spans="2:19" ht="12.75" customHeight="1">
      <c r="B45" s="322" t="s">
        <v>115</v>
      </c>
      <c r="C45" s="396"/>
      <c r="D45" s="254" t="s">
        <v>24</v>
      </c>
      <c r="E45" s="1" t="s">
        <v>17</v>
      </c>
      <c r="F45" s="10" t="s">
        <v>20</v>
      </c>
      <c r="G45" s="381"/>
      <c r="H45" s="381"/>
      <c r="I45" s="254">
        <v>4</v>
      </c>
      <c r="J45" s="56">
        <f>S45</f>
        <v>80</v>
      </c>
      <c r="K45" s="501" t="s">
        <v>114</v>
      </c>
      <c r="L45" s="284"/>
      <c r="N45" s="50">
        <v>40</v>
      </c>
      <c r="O45" s="50">
        <v>40</v>
      </c>
      <c r="P45" s="50"/>
      <c r="Q45" s="50"/>
      <c r="R45" s="50"/>
      <c r="S45" s="50">
        <f>SUM(N45:R45)</f>
        <v>80</v>
      </c>
    </row>
    <row r="46" spans="2:19" ht="12.75">
      <c r="B46" s="404"/>
      <c r="C46" s="405"/>
      <c r="D46" s="256"/>
      <c r="E46" s="1" t="s">
        <v>16</v>
      </c>
      <c r="F46" s="10" t="s">
        <v>20</v>
      </c>
      <c r="G46" s="406"/>
      <c r="H46" s="406"/>
      <c r="I46" s="256"/>
      <c r="J46" s="56">
        <f>S46</f>
        <v>60</v>
      </c>
      <c r="K46" s="285"/>
      <c r="L46" s="286"/>
      <c r="N46" s="50">
        <v>40</v>
      </c>
      <c r="O46" s="50">
        <v>20</v>
      </c>
      <c r="P46" s="50"/>
      <c r="Q46" s="50"/>
      <c r="R46" s="50"/>
      <c r="S46" s="50">
        <f>SUM(N46:R46)</f>
        <v>60</v>
      </c>
    </row>
    <row r="47" spans="2:19" ht="12.75">
      <c r="B47" s="404"/>
      <c r="C47" s="405"/>
      <c r="D47" s="256"/>
      <c r="E47" s="1" t="s">
        <v>17</v>
      </c>
      <c r="F47" s="7" t="s">
        <v>23</v>
      </c>
      <c r="G47" s="406"/>
      <c r="H47" s="406"/>
      <c r="I47" s="256"/>
      <c r="J47" s="56">
        <f>S47</f>
        <v>70</v>
      </c>
      <c r="K47" s="285"/>
      <c r="L47" s="286"/>
      <c r="N47" s="50">
        <v>40</v>
      </c>
      <c r="O47" s="50">
        <v>40</v>
      </c>
      <c r="P47" s="50">
        <v>-10</v>
      </c>
      <c r="Q47" s="50"/>
      <c r="R47" s="50"/>
      <c r="S47" s="50">
        <f>SUM(N47:R47)</f>
        <v>70</v>
      </c>
    </row>
    <row r="48" spans="2:19" ht="12.75">
      <c r="B48" s="324"/>
      <c r="C48" s="397"/>
      <c r="D48" s="255"/>
      <c r="E48" s="1" t="s">
        <v>16</v>
      </c>
      <c r="F48" s="7" t="s">
        <v>23</v>
      </c>
      <c r="G48" s="382"/>
      <c r="H48" s="382"/>
      <c r="I48" s="255"/>
      <c r="J48" s="56">
        <f>S48</f>
        <v>50</v>
      </c>
      <c r="K48" s="287"/>
      <c r="L48" s="288"/>
      <c r="N48" s="50">
        <v>40</v>
      </c>
      <c r="O48" s="50">
        <v>20</v>
      </c>
      <c r="P48" s="50">
        <v>-10</v>
      </c>
      <c r="Q48" s="50"/>
      <c r="R48" s="50"/>
      <c r="S48" s="50">
        <f>SUM(N48:R48)</f>
        <v>50</v>
      </c>
    </row>
    <row r="49" spans="2:12" ht="12.75">
      <c r="B49" s="42" t="s">
        <v>116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2:12" ht="12.75">
      <c r="B50" s="31" t="s">
        <v>117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</row>
    <row r="51" spans="2:12" ht="12.75">
      <c r="B51" s="31" t="s">
        <v>118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</row>
    <row r="52" spans="2:19" ht="12.75" customHeight="1">
      <c r="B52" s="43" t="s">
        <v>119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N52" s="239" t="s">
        <v>133</v>
      </c>
      <c r="O52" s="239" t="s">
        <v>42</v>
      </c>
      <c r="P52" s="239" t="s">
        <v>43</v>
      </c>
      <c r="Q52" s="239" t="s">
        <v>134</v>
      </c>
      <c r="R52" s="239" t="s">
        <v>132</v>
      </c>
      <c r="S52" s="239" t="s">
        <v>135</v>
      </c>
    </row>
    <row r="53" spans="2:19" ht="12.75">
      <c r="B53" s="16" t="s">
        <v>120</v>
      </c>
      <c r="C53" s="110"/>
      <c r="D53" s="20"/>
      <c r="E53" s="20"/>
      <c r="F53" s="20"/>
      <c r="G53" s="20"/>
      <c r="H53" s="20"/>
      <c r="I53" s="20"/>
      <c r="J53" s="20"/>
      <c r="K53" s="20"/>
      <c r="L53" s="21"/>
      <c r="N53" s="240"/>
      <c r="O53" s="240"/>
      <c r="P53" s="240"/>
      <c r="Q53" s="240"/>
      <c r="R53" s="240"/>
      <c r="S53" s="240"/>
    </row>
    <row r="54" spans="2:19" ht="26.25" customHeight="1">
      <c r="B54" s="304" t="s">
        <v>122</v>
      </c>
      <c r="C54" s="305"/>
      <c r="D54" s="10" t="s">
        <v>24</v>
      </c>
      <c r="E54" s="10" t="s">
        <v>17</v>
      </c>
      <c r="F54" s="55" t="s">
        <v>21</v>
      </c>
      <c r="G54" s="15"/>
      <c r="H54" s="15"/>
      <c r="I54" s="11">
        <v>4</v>
      </c>
      <c r="J54" s="56">
        <f>S54</f>
        <v>100</v>
      </c>
      <c r="K54" s="252" t="s">
        <v>123</v>
      </c>
      <c r="L54" s="253"/>
      <c r="N54" s="50">
        <v>40</v>
      </c>
      <c r="O54" s="50">
        <v>40</v>
      </c>
      <c r="P54" s="50">
        <v>20</v>
      </c>
      <c r="Q54" s="50"/>
      <c r="R54" s="50"/>
      <c r="S54" s="50">
        <f>SUM(N54:R54)</f>
        <v>100</v>
      </c>
    </row>
    <row r="55" spans="2:19" ht="27.75" customHeight="1">
      <c r="B55" s="304" t="s">
        <v>124</v>
      </c>
      <c r="C55" s="305"/>
      <c r="D55" s="10" t="s">
        <v>51</v>
      </c>
      <c r="E55" s="10" t="s">
        <v>17</v>
      </c>
      <c r="F55" s="55" t="s">
        <v>21</v>
      </c>
      <c r="G55" s="15"/>
      <c r="H55" s="15"/>
      <c r="I55" s="11">
        <v>4</v>
      </c>
      <c r="J55" s="56">
        <f>S55</f>
        <v>80</v>
      </c>
      <c r="K55" s="252" t="s">
        <v>123</v>
      </c>
      <c r="L55" s="253"/>
      <c r="N55" s="50">
        <v>20</v>
      </c>
      <c r="O55" s="50">
        <v>40</v>
      </c>
      <c r="P55" s="50">
        <v>20</v>
      </c>
      <c r="Q55" s="50"/>
      <c r="R55" s="50"/>
      <c r="S55" s="50">
        <f>SUM(N55:R55)</f>
        <v>80</v>
      </c>
    </row>
    <row r="56" spans="2:19" ht="12.75">
      <c r="B56" s="414" t="s">
        <v>125</v>
      </c>
      <c r="C56" s="415"/>
      <c r="D56" s="1" t="s">
        <v>52</v>
      </c>
      <c r="E56" s="1" t="s">
        <v>59</v>
      </c>
      <c r="F56" s="10" t="s">
        <v>20</v>
      </c>
      <c r="G56" s="1" t="s">
        <v>74</v>
      </c>
      <c r="H56" s="1"/>
      <c r="I56" s="5">
        <v>4</v>
      </c>
      <c r="J56" s="56">
        <f>S56</f>
        <v>70</v>
      </c>
      <c r="K56" s="486" t="s">
        <v>70</v>
      </c>
      <c r="L56" s="487"/>
      <c r="N56" s="50">
        <v>50</v>
      </c>
      <c r="O56" s="50"/>
      <c r="P56" s="50"/>
      <c r="Q56" s="50">
        <v>20</v>
      </c>
      <c r="R56" s="50"/>
      <c r="S56" s="50">
        <f>SUM(N56:R56)</f>
        <v>70</v>
      </c>
    </row>
    <row r="57" spans="2:12" ht="12.75">
      <c r="B57" s="28" t="s">
        <v>126</v>
      </c>
      <c r="C57" s="29"/>
      <c r="D57" s="29"/>
      <c r="E57" s="29"/>
      <c r="F57" s="29"/>
      <c r="G57" s="29"/>
      <c r="H57" s="29"/>
      <c r="I57" s="29"/>
      <c r="J57" s="29"/>
      <c r="K57" s="29"/>
      <c r="L57" s="30"/>
    </row>
    <row r="58" ht="7.5" customHeight="1"/>
    <row r="59" spans="2:12" ht="15.75">
      <c r="B59" s="228" t="s">
        <v>127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30"/>
    </row>
    <row r="60" spans="2:19" ht="12.75" customHeight="1">
      <c r="B60" s="290" t="s">
        <v>39</v>
      </c>
      <c r="C60" s="291"/>
      <c r="D60" s="234" t="s">
        <v>40</v>
      </c>
      <c r="E60" s="235"/>
      <c r="F60" s="236"/>
      <c r="G60" s="234" t="s">
        <v>44</v>
      </c>
      <c r="H60" s="236"/>
      <c r="I60" s="237" t="s">
        <v>46</v>
      </c>
      <c r="J60" s="237" t="s">
        <v>54</v>
      </c>
      <c r="K60" s="248" t="s">
        <v>47</v>
      </c>
      <c r="L60" s="249"/>
      <c r="N60" s="239" t="s">
        <v>133</v>
      </c>
      <c r="O60" s="239" t="s">
        <v>42</v>
      </c>
      <c r="P60" s="239" t="s">
        <v>43</v>
      </c>
      <c r="Q60" s="239" t="s">
        <v>134</v>
      </c>
      <c r="R60" s="239" t="s">
        <v>132</v>
      </c>
      <c r="S60" s="239" t="s">
        <v>135</v>
      </c>
    </row>
    <row r="61" spans="2:19" ht="12.75">
      <c r="B61" s="292"/>
      <c r="C61" s="293"/>
      <c r="D61" s="1" t="s">
        <v>41</v>
      </c>
      <c r="E61" s="1" t="s">
        <v>42</v>
      </c>
      <c r="F61" s="1" t="s">
        <v>43</v>
      </c>
      <c r="G61" s="1" t="s">
        <v>45</v>
      </c>
      <c r="H61" s="1" t="s">
        <v>132</v>
      </c>
      <c r="I61" s="238"/>
      <c r="J61" s="238"/>
      <c r="K61" s="250"/>
      <c r="L61" s="251"/>
      <c r="N61" s="240"/>
      <c r="O61" s="240"/>
      <c r="P61" s="240"/>
      <c r="Q61" s="240"/>
      <c r="R61" s="240"/>
      <c r="S61" s="240"/>
    </row>
    <row r="62" spans="2:19" ht="12.75">
      <c r="B62" s="294" t="s">
        <v>141</v>
      </c>
      <c r="C62" s="295"/>
      <c r="D62" s="61" t="s">
        <v>142</v>
      </c>
      <c r="E62" s="61"/>
      <c r="F62" s="61"/>
      <c r="G62" s="61"/>
      <c r="H62" s="61"/>
      <c r="I62" s="63">
        <v>1</v>
      </c>
      <c r="J62" s="11">
        <f>S62</f>
        <v>30</v>
      </c>
      <c r="K62" s="252">
        <v>1</v>
      </c>
      <c r="L62" s="253"/>
      <c r="N62" s="64">
        <v>30</v>
      </c>
      <c r="O62" s="49"/>
      <c r="P62" s="49"/>
      <c r="Q62" s="49"/>
      <c r="R62" s="49"/>
      <c r="S62" s="50">
        <f>SUM(N62:R62)</f>
        <v>30</v>
      </c>
    </row>
    <row r="63" spans="2:19" ht="12.75">
      <c r="B63" s="16"/>
      <c r="C63" s="110"/>
      <c r="D63" s="17"/>
      <c r="E63" s="17"/>
      <c r="F63" s="17"/>
      <c r="G63" s="17"/>
      <c r="H63" s="17"/>
      <c r="I63" s="18"/>
      <c r="J63" s="54"/>
      <c r="K63" s="54"/>
      <c r="L63" s="19"/>
      <c r="N63" s="65"/>
      <c r="O63" s="66"/>
      <c r="P63" s="66"/>
      <c r="Q63" s="66"/>
      <c r="R63" s="66"/>
      <c r="S63" s="67"/>
    </row>
    <row r="64" spans="2:19" ht="12.75">
      <c r="B64" s="304" t="s">
        <v>31</v>
      </c>
      <c r="C64" s="305"/>
      <c r="D64" s="10" t="s">
        <v>156</v>
      </c>
      <c r="E64" s="1" t="s">
        <v>16</v>
      </c>
      <c r="F64" s="10" t="s">
        <v>20</v>
      </c>
      <c r="G64" s="15"/>
      <c r="H64" s="15"/>
      <c r="I64" s="11">
        <v>4</v>
      </c>
      <c r="J64" s="56">
        <f>S64</f>
        <v>60</v>
      </c>
      <c r="K64" s="252" t="s">
        <v>70</v>
      </c>
      <c r="L64" s="253"/>
      <c r="N64" s="50">
        <v>40</v>
      </c>
      <c r="O64" s="50">
        <v>20</v>
      </c>
      <c r="P64" s="50"/>
      <c r="Q64" s="50"/>
      <c r="R64" s="50"/>
      <c r="S64" s="50">
        <f>SUM(N64:R64)</f>
        <v>60</v>
      </c>
    </row>
    <row r="65" spans="2:19" ht="12.75">
      <c r="B65" s="309" t="s">
        <v>128</v>
      </c>
      <c r="C65" s="310"/>
      <c r="D65" s="10" t="s">
        <v>51</v>
      </c>
      <c r="E65" s="10" t="s">
        <v>16</v>
      </c>
      <c r="F65" s="10" t="s">
        <v>20</v>
      </c>
      <c r="G65" s="15"/>
      <c r="H65" s="15"/>
      <c r="I65" s="11">
        <v>4</v>
      </c>
      <c r="J65" s="56">
        <f>S65</f>
        <v>40</v>
      </c>
      <c r="K65" s="252" t="s">
        <v>129</v>
      </c>
      <c r="L65" s="253"/>
      <c r="N65" s="50">
        <v>20</v>
      </c>
      <c r="O65" s="50">
        <v>20</v>
      </c>
      <c r="P65" s="50"/>
      <c r="Q65" s="50"/>
      <c r="R65" s="50"/>
      <c r="S65" s="50">
        <f>SUM(N65:R65)</f>
        <v>40</v>
      </c>
    </row>
    <row r="66" spans="2:19" ht="12.75">
      <c r="B66" s="309" t="s">
        <v>130</v>
      </c>
      <c r="C66" s="310"/>
      <c r="D66" s="10" t="s">
        <v>52</v>
      </c>
      <c r="E66" s="10" t="s">
        <v>59</v>
      </c>
      <c r="F66" s="10" t="s">
        <v>20</v>
      </c>
      <c r="G66" s="10" t="s">
        <v>74</v>
      </c>
      <c r="H66" s="1"/>
      <c r="I66" s="11">
        <v>4</v>
      </c>
      <c r="J66" s="56">
        <f>S66</f>
        <v>70</v>
      </c>
      <c r="K66" s="252" t="s">
        <v>49</v>
      </c>
      <c r="L66" s="253"/>
      <c r="N66" s="50">
        <v>50</v>
      </c>
      <c r="O66" s="50"/>
      <c r="P66" s="50"/>
      <c r="Q66" s="50">
        <v>20</v>
      </c>
      <c r="R66" s="50"/>
      <c r="S66" s="50">
        <f>SUM(N66:R66)</f>
        <v>70</v>
      </c>
    </row>
    <row r="67" ht="7.5" customHeight="1"/>
    <row r="68" spans="2:12" ht="15.75">
      <c r="B68" s="228" t="s">
        <v>131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30"/>
    </row>
    <row r="69" spans="2:19" ht="12.75" customHeight="1">
      <c r="B69" s="290" t="s">
        <v>39</v>
      </c>
      <c r="C69" s="291"/>
      <c r="D69" s="234" t="s">
        <v>40</v>
      </c>
      <c r="E69" s="235"/>
      <c r="F69" s="236"/>
      <c r="G69" s="234" t="s">
        <v>44</v>
      </c>
      <c r="H69" s="236"/>
      <c r="I69" s="237" t="s">
        <v>46</v>
      </c>
      <c r="J69" s="237" t="s">
        <v>54</v>
      </c>
      <c r="K69" s="248" t="s">
        <v>47</v>
      </c>
      <c r="L69" s="249"/>
      <c r="N69" s="239" t="s">
        <v>133</v>
      </c>
      <c r="O69" s="239" t="s">
        <v>42</v>
      </c>
      <c r="P69" s="239" t="s">
        <v>43</v>
      </c>
      <c r="Q69" s="239" t="s">
        <v>134</v>
      </c>
      <c r="R69" s="239" t="s">
        <v>132</v>
      </c>
      <c r="S69" s="239" t="s">
        <v>135</v>
      </c>
    </row>
    <row r="70" spans="2:19" ht="12.75">
      <c r="B70" s="292"/>
      <c r="C70" s="293"/>
      <c r="D70" s="1" t="s">
        <v>41</v>
      </c>
      <c r="E70" s="1" t="s">
        <v>42</v>
      </c>
      <c r="F70" s="1" t="s">
        <v>43</v>
      </c>
      <c r="G70" s="1" t="s">
        <v>45</v>
      </c>
      <c r="H70" s="1" t="s">
        <v>132</v>
      </c>
      <c r="I70" s="238"/>
      <c r="J70" s="238"/>
      <c r="K70" s="250"/>
      <c r="L70" s="251"/>
      <c r="N70" s="240"/>
      <c r="O70" s="240"/>
      <c r="P70" s="240"/>
      <c r="Q70" s="240"/>
      <c r="R70" s="240"/>
      <c r="S70" s="240"/>
    </row>
    <row r="71" spans="2:19" ht="12.75">
      <c r="B71" s="294" t="s">
        <v>141</v>
      </c>
      <c r="C71" s="295"/>
      <c r="D71" s="61" t="s">
        <v>142</v>
      </c>
      <c r="E71" s="61"/>
      <c r="F71" s="61"/>
      <c r="G71" s="61"/>
      <c r="H71" s="61"/>
      <c r="I71" s="63">
        <v>1</v>
      </c>
      <c r="J71" s="11">
        <f>S71</f>
        <v>30</v>
      </c>
      <c r="K71" s="252">
        <v>1</v>
      </c>
      <c r="L71" s="253"/>
      <c r="N71" s="64">
        <v>30</v>
      </c>
      <c r="O71" s="49"/>
      <c r="P71" s="49"/>
      <c r="Q71" s="49"/>
      <c r="R71" s="49"/>
      <c r="S71" s="50">
        <f>SUM(N71:R71)</f>
        <v>30</v>
      </c>
    </row>
    <row r="72" spans="2:19" ht="12.75">
      <c r="B72" s="16"/>
      <c r="C72" s="110"/>
      <c r="D72" s="17"/>
      <c r="E72" s="17"/>
      <c r="F72" s="17"/>
      <c r="G72" s="17"/>
      <c r="H72" s="17"/>
      <c r="I72" s="18"/>
      <c r="J72" s="54"/>
      <c r="K72" s="54"/>
      <c r="L72" s="19"/>
      <c r="N72" s="65"/>
      <c r="O72" s="66"/>
      <c r="P72" s="66"/>
      <c r="Q72" s="66"/>
      <c r="R72" s="66"/>
      <c r="S72" s="67"/>
    </row>
    <row r="73" spans="2:19" ht="12.75">
      <c r="B73" s="304" t="s">
        <v>31</v>
      </c>
      <c r="C73" s="305"/>
      <c r="D73" s="10" t="s">
        <v>156</v>
      </c>
      <c r="E73" s="1" t="s">
        <v>16</v>
      </c>
      <c r="F73" s="55" t="s">
        <v>21</v>
      </c>
      <c r="G73" s="15"/>
      <c r="H73" s="15"/>
      <c r="I73" s="11">
        <v>4</v>
      </c>
      <c r="J73" s="56">
        <f aca="true" t="shared" si="4" ref="J73:J82">S73</f>
        <v>80</v>
      </c>
      <c r="K73" s="252" t="s">
        <v>49</v>
      </c>
      <c r="L73" s="253"/>
      <c r="N73" s="50">
        <v>40</v>
      </c>
      <c r="O73" s="50">
        <v>20</v>
      </c>
      <c r="P73" s="50">
        <v>20</v>
      </c>
      <c r="Q73" s="50"/>
      <c r="R73" s="50"/>
      <c r="S73" s="50">
        <f aca="true" t="shared" si="5" ref="S73:S82">SUM(N73:R73)</f>
        <v>80</v>
      </c>
    </row>
    <row r="74" spans="2:19" ht="12.75">
      <c r="B74" s="347" t="s">
        <v>61</v>
      </c>
      <c r="C74" s="348"/>
      <c r="D74" s="254" t="s">
        <v>24</v>
      </c>
      <c r="E74" s="254" t="s">
        <v>16</v>
      </c>
      <c r="F74" s="10" t="s">
        <v>20</v>
      </c>
      <c r="G74" s="257" t="s">
        <v>60</v>
      </c>
      <c r="H74" s="254" t="s">
        <v>57</v>
      </c>
      <c r="I74" s="254">
        <v>4</v>
      </c>
      <c r="J74" s="56">
        <f t="shared" si="4"/>
        <v>90</v>
      </c>
      <c r="K74" s="261" t="s">
        <v>129</v>
      </c>
      <c r="L74" s="262"/>
      <c r="N74" s="50">
        <v>40</v>
      </c>
      <c r="O74" s="50">
        <v>20</v>
      </c>
      <c r="P74" s="50"/>
      <c r="Q74" s="50">
        <v>20</v>
      </c>
      <c r="R74" s="50">
        <v>10</v>
      </c>
      <c r="S74" s="50">
        <f t="shared" si="5"/>
        <v>90</v>
      </c>
    </row>
    <row r="75" spans="2:19" ht="12.75">
      <c r="B75" s="351"/>
      <c r="C75" s="352"/>
      <c r="D75" s="255"/>
      <c r="E75" s="255"/>
      <c r="F75" s="7" t="s">
        <v>23</v>
      </c>
      <c r="G75" s="258"/>
      <c r="H75" s="255"/>
      <c r="I75" s="255"/>
      <c r="J75" s="56">
        <f t="shared" si="4"/>
        <v>80</v>
      </c>
      <c r="K75" s="263"/>
      <c r="L75" s="264"/>
      <c r="N75" s="50">
        <v>40</v>
      </c>
      <c r="O75" s="50">
        <v>20</v>
      </c>
      <c r="P75" s="50">
        <v>-10</v>
      </c>
      <c r="Q75" s="50">
        <v>20</v>
      </c>
      <c r="R75" s="50">
        <v>10</v>
      </c>
      <c r="S75" s="50">
        <f t="shared" si="5"/>
        <v>80</v>
      </c>
    </row>
    <row r="76" spans="2:19" ht="12.75">
      <c r="B76" s="347" t="s">
        <v>62</v>
      </c>
      <c r="C76" s="348"/>
      <c r="D76" s="254" t="s">
        <v>24</v>
      </c>
      <c r="E76" s="254" t="s">
        <v>16</v>
      </c>
      <c r="F76" s="10" t="s">
        <v>20</v>
      </c>
      <c r="G76" s="254"/>
      <c r="H76" s="254" t="s">
        <v>57</v>
      </c>
      <c r="I76" s="254">
        <v>4</v>
      </c>
      <c r="J76" s="56">
        <f t="shared" si="4"/>
        <v>70</v>
      </c>
      <c r="K76" s="261" t="s">
        <v>129</v>
      </c>
      <c r="L76" s="262"/>
      <c r="N76" s="50">
        <v>40</v>
      </c>
      <c r="O76" s="50">
        <v>20</v>
      </c>
      <c r="P76" s="50"/>
      <c r="Q76" s="50"/>
      <c r="R76" s="50">
        <v>10</v>
      </c>
      <c r="S76" s="50">
        <f t="shared" si="5"/>
        <v>70</v>
      </c>
    </row>
    <row r="77" spans="2:19" ht="12.75">
      <c r="B77" s="351"/>
      <c r="C77" s="352"/>
      <c r="D77" s="255"/>
      <c r="E77" s="255"/>
      <c r="F77" s="7" t="s">
        <v>23</v>
      </c>
      <c r="G77" s="255"/>
      <c r="H77" s="255"/>
      <c r="I77" s="255"/>
      <c r="J77" s="56">
        <f t="shared" si="4"/>
        <v>60</v>
      </c>
      <c r="K77" s="263"/>
      <c r="L77" s="264"/>
      <c r="N77" s="50">
        <v>40</v>
      </c>
      <c r="O77" s="50">
        <v>20</v>
      </c>
      <c r="P77" s="50">
        <v>-10</v>
      </c>
      <c r="Q77" s="50"/>
      <c r="R77" s="50">
        <v>10</v>
      </c>
      <c r="S77" s="50">
        <f t="shared" si="5"/>
        <v>60</v>
      </c>
    </row>
    <row r="78" spans="2:19" ht="12.75">
      <c r="B78" s="347" t="s">
        <v>56</v>
      </c>
      <c r="C78" s="348"/>
      <c r="D78" s="254" t="s">
        <v>24</v>
      </c>
      <c r="E78" s="254" t="s">
        <v>17</v>
      </c>
      <c r="F78" s="55" t="s">
        <v>21</v>
      </c>
      <c r="G78" s="381"/>
      <c r="H78" s="381"/>
      <c r="I78" s="385">
        <v>2</v>
      </c>
      <c r="J78" s="56">
        <f t="shared" si="4"/>
        <v>50</v>
      </c>
      <c r="K78" s="501" t="s">
        <v>58</v>
      </c>
      <c r="L78" s="284"/>
      <c r="N78" s="50">
        <v>40</v>
      </c>
      <c r="O78" s="50">
        <v>40</v>
      </c>
      <c r="P78" s="50">
        <v>20</v>
      </c>
      <c r="Q78" s="50"/>
      <c r="R78" s="50">
        <f>(SUM(N78:Q78)/2)*-1</f>
        <v>-50</v>
      </c>
      <c r="S78" s="50">
        <f t="shared" si="5"/>
        <v>50</v>
      </c>
    </row>
    <row r="79" spans="2:19" ht="12.75">
      <c r="B79" s="349"/>
      <c r="C79" s="350"/>
      <c r="D79" s="256"/>
      <c r="E79" s="256"/>
      <c r="F79" s="10" t="s">
        <v>20</v>
      </c>
      <c r="G79" s="406"/>
      <c r="H79" s="406"/>
      <c r="I79" s="409"/>
      <c r="J79" s="56">
        <f t="shared" si="4"/>
        <v>40</v>
      </c>
      <c r="K79" s="285"/>
      <c r="L79" s="286"/>
      <c r="N79" s="50">
        <v>40</v>
      </c>
      <c r="O79" s="50">
        <v>40</v>
      </c>
      <c r="P79" s="50"/>
      <c r="Q79" s="50"/>
      <c r="R79" s="50">
        <f>(SUM(N79:Q79)/2)*-1</f>
        <v>-40</v>
      </c>
      <c r="S79" s="50">
        <f t="shared" si="5"/>
        <v>40</v>
      </c>
    </row>
    <row r="80" spans="2:19" ht="12.75">
      <c r="B80" s="351"/>
      <c r="C80" s="352"/>
      <c r="D80" s="255"/>
      <c r="E80" s="255"/>
      <c r="F80" s="7" t="s">
        <v>23</v>
      </c>
      <c r="G80" s="382"/>
      <c r="H80" s="382"/>
      <c r="I80" s="386"/>
      <c r="J80" s="56">
        <f t="shared" si="4"/>
        <v>35</v>
      </c>
      <c r="K80" s="287"/>
      <c r="L80" s="288"/>
      <c r="N80" s="50">
        <v>40</v>
      </c>
      <c r="O80" s="50">
        <v>40</v>
      </c>
      <c r="P80" s="50">
        <v>-10</v>
      </c>
      <c r="Q80" s="50"/>
      <c r="R80" s="50">
        <f>(SUM(N80:Q80)/2)*-1</f>
        <v>-35</v>
      </c>
      <c r="S80" s="50">
        <f t="shared" si="5"/>
        <v>35</v>
      </c>
    </row>
    <row r="81" spans="2:19" ht="12.75">
      <c r="B81" s="322" t="s">
        <v>130</v>
      </c>
      <c r="C81" s="396"/>
      <c r="D81" s="254" t="s">
        <v>52</v>
      </c>
      <c r="E81" s="254" t="s">
        <v>59</v>
      </c>
      <c r="F81" s="1" t="s">
        <v>20</v>
      </c>
      <c r="G81" s="254"/>
      <c r="H81" s="254"/>
      <c r="I81" s="254">
        <v>4</v>
      </c>
      <c r="J81" s="56">
        <f t="shared" si="4"/>
        <v>50</v>
      </c>
      <c r="K81" s="261" t="s">
        <v>49</v>
      </c>
      <c r="L81" s="262"/>
      <c r="N81" s="50">
        <v>50</v>
      </c>
      <c r="O81" s="50"/>
      <c r="P81" s="50"/>
      <c r="Q81" s="50"/>
      <c r="R81" s="50"/>
      <c r="S81" s="50">
        <f t="shared" si="5"/>
        <v>50</v>
      </c>
    </row>
    <row r="82" spans="2:19" ht="12.75">
      <c r="B82" s="324"/>
      <c r="C82" s="397"/>
      <c r="D82" s="255"/>
      <c r="E82" s="255"/>
      <c r="F82" s="1" t="s">
        <v>23</v>
      </c>
      <c r="G82" s="255"/>
      <c r="H82" s="255"/>
      <c r="I82" s="255"/>
      <c r="J82" s="56">
        <f t="shared" si="4"/>
        <v>40</v>
      </c>
      <c r="K82" s="263"/>
      <c r="L82" s="264"/>
      <c r="N82" s="50">
        <v>50</v>
      </c>
      <c r="O82" s="50"/>
      <c r="P82" s="50">
        <v>-10</v>
      </c>
      <c r="Q82" s="50"/>
      <c r="R82" s="50"/>
      <c r="S82" s="50">
        <f t="shared" si="5"/>
        <v>40</v>
      </c>
    </row>
    <row r="84" ht="12.75">
      <c r="B84" t="s">
        <v>363</v>
      </c>
    </row>
    <row r="85" ht="12.75">
      <c r="B85" t="s">
        <v>364</v>
      </c>
    </row>
    <row r="86" ht="12.75">
      <c r="B86" t="s">
        <v>365</v>
      </c>
    </row>
  </sheetData>
  <sheetProtection/>
  <mergeCells count="175">
    <mergeCell ref="N69:N70"/>
    <mergeCell ref="O69:O70"/>
    <mergeCell ref="Q60:Q61"/>
    <mergeCell ref="P60:P61"/>
    <mergeCell ref="O60:O61"/>
    <mergeCell ref="P52:P53"/>
    <mergeCell ref="Q69:Q70"/>
    <mergeCell ref="P69:P70"/>
    <mergeCell ref="R60:R61"/>
    <mergeCell ref="S60:S61"/>
    <mergeCell ref="R52:R53"/>
    <mergeCell ref="S52:S53"/>
    <mergeCell ref="R69:R70"/>
    <mergeCell ref="S69:S70"/>
    <mergeCell ref="R41:R42"/>
    <mergeCell ref="S41:S42"/>
    <mergeCell ref="N60:N61"/>
    <mergeCell ref="N52:N53"/>
    <mergeCell ref="N41:N42"/>
    <mergeCell ref="O41:O42"/>
    <mergeCell ref="Q41:Q42"/>
    <mergeCell ref="P41:P42"/>
    <mergeCell ref="O52:O53"/>
    <mergeCell ref="Q52:Q53"/>
    <mergeCell ref="B2:L2"/>
    <mergeCell ref="F23:F24"/>
    <mergeCell ref="G23:G24"/>
    <mergeCell ref="G10:G11"/>
    <mergeCell ref="H10:H11"/>
    <mergeCell ref="I23:I24"/>
    <mergeCell ref="D3:F3"/>
    <mergeCell ref="G3:H3"/>
    <mergeCell ref="I3:I4"/>
    <mergeCell ref="J3:J4"/>
    <mergeCell ref="N2:S2"/>
    <mergeCell ref="N3:N4"/>
    <mergeCell ref="O3:O4"/>
    <mergeCell ref="Q3:Q4"/>
    <mergeCell ref="P3:P4"/>
    <mergeCell ref="R3:R4"/>
    <mergeCell ref="S3:S4"/>
    <mergeCell ref="I7:I8"/>
    <mergeCell ref="E27:E28"/>
    <mergeCell ref="D7:D8"/>
    <mergeCell ref="B23:B24"/>
    <mergeCell ref="E23:E24"/>
    <mergeCell ref="B12:C12"/>
    <mergeCell ref="B13:C13"/>
    <mergeCell ref="I27:I28"/>
    <mergeCell ref="H7:H8"/>
    <mergeCell ref="B14:C14"/>
    <mergeCell ref="G41:H41"/>
    <mergeCell ref="H23:H24"/>
    <mergeCell ref="H29:H30"/>
    <mergeCell ref="B40:L40"/>
    <mergeCell ref="D41:F41"/>
    <mergeCell ref="J41:J42"/>
    <mergeCell ref="I29:I30"/>
    <mergeCell ref="I41:I42"/>
    <mergeCell ref="H27:H28"/>
    <mergeCell ref="D27:D28"/>
    <mergeCell ref="G29:G30"/>
    <mergeCell ref="D29:D30"/>
    <mergeCell ref="E29:E30"/>
    <mergeCell ref="F7:F8"/>
    <mergeCell ref="G7:G8"/>
    <mergeCell ref="G27:G28"/>
    <mergeCell ref="H45:H48"/>
    <mergeCell ref="I45:I48"/>
    <mergeCell ref="D45:D48"/>
    <mergeCell ref="G45:G48"/>
    <mergeCell ref="I69:I70"/>
    <mergeCell ref="I60:I61"/>
    <mergeCell ref="J60:J61"/>
    <mergeCell ref="B68:L68"/>
    <mergeCell ref="D69:F69"/>
    <mergeCell ref="G69:H69"/>
    <mergeCell ref="J69:J70"/>
    <mergeCell ref="D60:F60"/>
    <mergeCell ref="G60:H60"/>
    <mergeCell ref="B62:C62"/>
    <mergeCell ref="B64:C64"/>
    <mergeCell ref="B65:C65"/>
    <mergeCell ref="D74:D75"/>
    <mergeCell ref="I74:I75"/>
    <mergeCell ref="G74:G75"/>
    <mergeCell ref="H81:H82"/>
    <mergeCell ref="I81:I82"/>
    <mergeCell ref="I78:I80"/>
    <mergeCell ref="H76:H77"/>
    <mergeCell ref="I76:I77"/>
    <mergeCell ref="D78:D80"/>
    <mergeCell ref="D81:D82"/>
    <mergeCell ref="B81:C82"/>
    <mergeCell ref="E76:E77"/>
    <mergeCell ref="D76:D77"/>
    <mergeCell ref="E81:E82"/>
    <mergeCell ref="B76:C77"/>
    <mergeCell ref="B78:C80"/>
    <mergeCell ref="G81:G82"/>
    <mergeCell ref="H78:H80"/>
    <mergeCell ref="H74:H75"/>
    <mergeCell ref="E78:E80"/>
    <mergeCell ref="E74:E75"/>
    <mergeCell ref="G78:G80"/>
    <mergeCell ref="G76:G77"/>
    <mergeCell ref="B3:C4"/>
    <mergeCell ref="B5:C5"/>
    <mergeCell ref="B7:C8"/>
    <mergeCell ref="B10:C11"/>
    <mergeCell ref="B15:C15"/>
    <mergeCell ref="B16:C16"/>
    <mergeCell ref="B18:C18"/>
    <mergeCell ref="B19:C19"/>
    <mergeCell ref="B20:C20"/>
    <mergeCell ref="B21:C21"/>
    <mergeCell ref="C23:C24"/>
    <mergeCell ref="B26:C26"/>
    <mergeCell ref="B27:C28"/>
    <mergeCell ref="B29:C30"/>
    <mergeCell ref="B31:C31"/>
    <mergeCell ref="B32:C32"/>
    <mergeCell ref="B33:C33"/>
    <mergeCell ref="B44:C44"/>
    <mergeCell ref="B45:C48"/>
    <mergeCell ref="B41:B42"/>
    <mergeCell ref="B54:C54"/>
    <mergeCell ref="B55:C55"/>
    <mergeCell ref="B56:C56"/>
    <mergeCell ref="B60:C61"/>
    <mergeCell ref="B59:L59"/>
    <mergeCell ref="K55:L55"/>
    <mergeCell ref="K56:L56"/>
    <mergeCell ref="K60:L61"/>
    <mergeCell ref="B66:C66"/>
    <mergeCell ref="K62:L62"/>
    <mergeCell ref="K64:L64"/>
    <mergeCell ref="K65:L65"/>
    <mergeCell ref="K66:L66"/>
    <mergeCell ref="B69:C70"/>
    <mergeCell ref="B71:C71"/>
    <mergeCell ref="B73:C73"/>
    <mergeCell ref="B74:C75"/>
    <mergeCell ref="K3:L4"/>
    <mergeCell ref="K5:L5"/>
    <mergeCell ref="K7:L8"/>
    <mergeCell ref="K10:L11"/>
    <mergeCell ref="K12:L12"/>
    <mergeCell ref="K13:L13"/>
    <mergeCell ref="K14:L14"/>
    <mergeCell ref="K15:L15"/>
    <mergeCell ref="K16:L16"/>
    <mergeCell ref="K18:L18"/>
    <mergeCell ref="K19:L19"/>
    <mergeCell ref="K20:L20"/>
    <mergeCell ref="K21:L21"/>
    <mergeCell ref="K22:L22"/>
    <mergeCell ref="K23:L24"/>
    <mergeCell ref="K25:L25"/>
    <mergeCell ref="K26:L26"/>
    <mergeCell ref="K27:L30"/>
    <mergeCell ref="K31:L31"/>
    <mergeCell ref="K32:L32"/>
    <mergeCell ref="K33:L33"/>
    <mergeCell ref="K41:L42"/>
    <mergeCell ref="K44:L44"/>
    <mergeCell ref="K45:L48"/>
    <mergeCell ref="K54:L54"/>
    <mergeCell ref="K81:L82"/>
    <mergeCell ref="K69:L70"/>
    <mergeCell ref="K71:L71"/>
    <mergeCell ref="K73:L73"/>
    <mergeCell ref="K74:L75"/>
    <mergeCell ref="K76:L77"/>
    <mergeCell ref="K78:L80"/>
  </mergeCells>
  <printOptions/>
  <pageMargins left="0.75" right="0.75" top="1" bottom="1" header="0.5" footer="0.5"/>
  <pageSetup fitToWidth="0" fitToHeight="1" horizontalDpi="600" verticalDpi="600" orientation="landscape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S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57421875" style="0" customWidth="1"/>
    <col min="2" max="2" width="14.57421875" style="0" customWidth="1"/>
    <col min="3" max="3" width="9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7109375" style="0" customWidth="1"/>
    <col min="13" max="13" width="2.421875" style="0" customWidth="1"/>
    <col min="14" max="15" width="8.28125" style="0" customWidth="1"/>
    <col min="16" max="16" width="8.57421875" style="0" customWidth="1"/>
    <col min="17" max="18" width="8.421875" style="0" customWidth="1"/>
    <col min="19" max="19" width="7.8515625" style="0" customWidth="1"/>
  </cols>
  <sheetData>
    <row r="1" ht="6.75" customHeight="1"/>
    <row r="2" spans="2:19" ht="15.75">
      <c r="B2" s="228" t="s">
        <v>975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358" t="s">
        <v>231</v>
      </c>
      <c r="C7" s="359"/>
      <c r="D7" s="254" t="s">
        <v>156</v>
      </c>
      <c r="E7" s="254" t="s">
        <v>17</v>
      </c>
      <c r="F7" s="10" t="s">
        <v>21</v>
      </c>
      <c r="G7" s="254"/>
      <c r="H7" s="254" t="s">
        <v>198</v>
      </c>
      <c r="I7" s="254">
        <v>4</v>
      </c>
      <c r="J7" s="11">
        <f aca="true" t="shared" si="0" ref="J7:J15">S7</f>
        <v>110</v>
      </c>
      <c r="K7" s="436" t="s">
        <v>123</v>
      </c>
      <c r="L7" s="427"/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1" ref="S7:S15">SUM(N7:R7)</f>
        <v>110</v>
      </c>
    </row>
    <row r="8" spans="2:19" ht="12.75">
      <c r="B8" s="360"/>
      <c r="C8" s="361"/>
      <c r="D8" s="255"/>
      <c r="E8" s="255"/>
      <c r="F8" s="60" t="s">
        <v>20</v>
      </c>
      <c r="G8" s="255"/>
      <c r="H8" s="255"/>
      <c r="I8" s="255"/>
      <c r="J8" s="11">
        <f t="shared" si="0"/>
        <v>80</v>
      </c>
      <c r="K8" s="438"/>
      <c r="L8" s="429"/>
      <c r="N8" s="50">
        <v>40</v>
      </c>
      <c r="O8" s="50">
        <v>40</v>
      </c>
      <c r="P8" s="50"/>
      <c r="Q8" s="50"/>
      <c r="R8" s="50"/>
      <c r="S8" s="50">
        <f t="shared" si="1"/>
        <v>80</v>
      </c>
    </row>
    <row r="9" spans="2:19" ht="12.75">
      <c r="B9" s="311" t="s">
        <v>232</v>
      </c>
      <c r="C9" s="342"/>
      <c r="D9" s="60" t="s">
        <v>156</v>
      </c>
      <c r="E9" s="60" t="s">
        <v>17</v>
      </c>
      <c r="F9" s="10" t="s">
        <v>21</v>
      </c>
      <c r="G9" s="60"/>
      <c r="H9" s="60"/>
      <c r="I9" s="60">
        <v>4</v>
      </c>
      <c r="J9" s="11">
        <f t="shared" si="0"/>
        <v>100</v>
      </c>
      <c r="K9" s="459" t="s">
        <v>70</v>
      </c>
      <c r="L9" s="460"/>
      <c r="N9" s="50">
        <v>40</v>
      </c>
      <c r="O9" s="50">
        <v>40</v>
      </c>
      <c r="P9" s="50">
        <v>20</v>
      </c>
      <c r="Q9" s="50"/>
      <c r="R9" s="50"/>
      <c r="S9" s="50">
        <f t="shared" si="1"/>
        <v>100</v>
      </c>
    </row>
    <row r="10" spans="2:19" ht="12.75">
      <c r="B10" s="394" t="s">
        <v>223</v>
      </c>
      <c r="C10" s="395"/>
      <c r="D10" s="82" t="s">
        <v>223</v>
      </c>
      <c r="E10" s="10" t="s">
        <v>59</v>
      </c>
      <c r="F10" s="10" t="s">
        <v>20</v>
      </c>
      <c r="G10" s="10" t="s">
        <v>60</v>
      </c>
      <c r="H10" s="15"/>
      <c r="I10" s="11">
        <v>4</v>
      </c>
      <c r="J10" s="56">
        <f t="shared" si="0"/>
        <v>70</v>
      </c>
      <c r="K10" s="252" t="s">
        <v>49</v>
      </c>
      <c r="L10" s="253"/>
      <c r="N10" s="50">
        <v>50</v>
      </c>
      <c r="O10" s="50"/>
      <c r="P10" s="50"/>
      <c r="Q10" s="50">
        <v>20</v>
      </c>
      <c r="R10" s="50"/>
      <c r="S10" s="50">
        <f t="shared" si="1"/>
        <v>70</v>
      </c>
    </row>
    <row r="11" spans="2:19" ht="12.75" customHeight="1">
      <c r="B11" s="358" t="s">
        <v>81</v>
      </c>
      <c r="C11" s="359"/>
      <c r="D11" s="82" t="s">
        <v>24</v>
      </c>
      <c r="E11" s="82" t="s">
        <v>16</v>
      </c>
      <c r="F11" s="10" t="s">
        <v>20</v>
      </c>
      <c r="G11" s="1"/>
      <c r="H11" s="1"/>
      <c r="I11" s="11">
        <v>4</v>
      </c>
      <c r="J11" s="11">
        <f t="shared" si="0"/>
        <v>60</v>
      </c>
      <c r="K11" s="502" t="s">
        <v>201</v>
      </c>
      <c r="L11" s="503"/>
      <c r="N11" s="50">
        <v>40</v>
      </c>
      <c r="O11" s="50">
        <v>20</v>
      </c>
      <c r="P11" s="50"/>
      <c r="Q11" s="50"/>
      <c r="R11" s="50"/>
      <c r="S11" s="50">
        <f t="shared" si="1"/>
        <v>60</v>
      </c>
    </row>
    <row r="12" spans="2:19" ht="12.75">
      <c r="B12" s="360"/>
      <c r="C12" s="361"/>
      <c r="D12" s="82" t="s">
        <v>51</v>
      </c>
      <c r="E12" s="82" t="s">
        <v>16</v>
      </c>
      <c r="F12" s="82" t="s">
        <v>20</v>
      </c>
      <c r="G12" s="1"/>
      <c r="H12" s="1"/>
      <c r="I12" s="5">
        <v>4</v>
      </c>
      <c r="J12" s="11">
        <f t="shared" si="0"/>
        <v>40</v>
      </c>
      <c r="K12" s="506"/>
      <c r="L12" s="507"/>
      <c r="N12" s="50">
        <v>20</v>
      </c>
      <c r="O12" s="50">
        <v>20</v>
      </c>
      <c r="P12" s="50"/>
      <c r="Q12" s="50"/>
      <c r="R12" s="50"/>
      <c r="S12" s="50">
        <f t="shared" si="1"/>
        <v>40</v>
      </c>
    </row>
    <row r="13" spans="2:19" ht="12.75">
      <c r="B13" s="294" t="s">
        <v>233</v>
      </c>
      <c r="C13" s="295"/>
      <c r="D13" s="82" t="s">
        <v>52</v>
      </c>
      <c r="E13" s="82" t="s">
        <v>59</v>
      </c>
      <c r="F13" s="82" t="s">
        <v>20</v>
      </c>
      <c r="G13" s="82" t="s">
        <v>60</v>
      </c>
      <c r="H13" s="1"/>
      <c r="I13" s="11">
        <v>4</v>
      </c>
      <c r="J13" s="11">
        <f t="shared" si="0"/>
        <v>50</v>
      </c>
      <c r="K13" s="504"/>
      <c r="L13" s="505"/>
      <c r="N13" s="50">
        <v>30</v>
      </c>
      <c r="O13" s="50"/>
      <c r="P13" s="50"/>
      <c r="Q13" s="50">
        <v>20</v>
      </c>
      <c r="R13" s="50"/>
      <c r="S13" s="50">
        <f t="shared" si="1"/>
        <v>50</v>
      </c>
    </row>
    <row r="14" spans="2:19" ht="12.75" customHeight="1">
      <c r="B14" s="465" t="s">
        <v>234</v>
      </c>
      <c r="C14" s="466"/>
      <c r="D14" s="1" t="s">
        <v>52</v>
      </c>
      <c r="E14" s="1" t="s">
        <v>59</v>
      </c>
      <c r="F14" s="82" t="s">
        <v>21</v>
      </c>
      <c r="G14" s="61" t="s">
        <v>74</v>
      </c>
      <c r="H14" s="1"/>
      <c r="I14" s="5">
        <v>4</v>
      </c>
      <c r="J14" s="11">
        <f t="shared" si="0"/>
        <v>70</v>
      </c>
      <c r="K14" s="463" t="s">
        <v>95</v>
      </c>
      <c r="L14" s="464"/>
      <c r="N14" s="50">
        <v>30</v>
      </c>
      <c r="O14" s="50"/>
      <c r="P14" s="50">
        <v>20</v>
      </c>
      <c r="Q14" s="50">
        <v>20</v>
      </c>
      <c r="R14" s="50"/>
      <c r="S14" s="50">
        <f t="shared" si="1"/>
        <v>70</v>
      </c>
    </row>
    <row r="15" spans="2:19" ht="12.75">
      <c r="B15" s="414" t="s">
        <v>128</v>
      </c>
      <c r="C15" s="415"/>
      <c r="D15" s="1" t="s">
        <v>52</v>
      </c>
      <c r="E15" s="1" t="s">
        <v>59</v>
      </c>
      <c r="F15" s="10" t="s">
        <v>20</v>
      </c>
      <c r="G15" s="1" t="s">
        <v>60</v>
      </c>
      <c r="H15" s="1"/>
      <c r="I15" s="5">
        <v>4</v>
      </c>
      <c r="J15" s="11">
        <f t="shared" si="0"/>
        <v>50</v>
      </c>
      <c r="K15" s="463" t="s">
        <v>123</v>
      </c>
      <c r="L15" s="464"/>
      <c r="N15" s="50">
        <v>30</v>
      </c>
      <c r="O15" s="50"/>
      <c r="P15" s="50"/>
      <c r="Q15" s="50">
        <v>20</v>
      </c>
      <c r="R15" s="50"/>
      <c r="S15" s="50">
        <f t="shared" si="1"/>
        <v>50</v>
      </c>
    </row>
    <row r="16" spans="2:19" ht="12.75">
      <c r="B16" s="16" t="s">
        <v>68</v>
      </c>
      <c r="C16" s="110"/>
      <c r="D16" s="17"/>
      <c r="E16" s="17"/>
      <c r="F16" s="17"/>
      <c r="G16" s="17"/>
      <c r="H16" s="17"/>
      <c r="I16" s="18"/>
      <c r="J16" s="18"/>
      <c r="K16" s="18"/>
      <c r="L16" s="19"/>
      <c r="N16" s="51"/>
      <c r="O16" s="52"/>
      <c r="P16" s="52"/>
      <c r="Q16" s="52"/>
      <c r="R16" s="52"/>
      <c r="S16" s="53"/>
    </row>
    <row r="17" spans="2:19" ht="12.75">
      <c r="B17" s="358" t="s">
        <v>235</v>
      </c>
      <c r="C17" s="359"/>
      <c r="D17" s="82" t="s">
        <v>24</v>
      </c>
      <c r="E17" s="82" t="s">
        <v>16</v>
      </c>
      <c r="F17" s="366" t="s">
        <v>23</v>
      </c>
      <c r="G17" s="1"/>
      <c r="H17" s="1"/>
      <c r="I17" s="385">
        <v>4</v>
      </c>
      <c r="J17" s="11">
        <f aca="true" t="shared" si="2" ref="J17:J27">S17</f>
        <v>50</v>
      </c>
      <c r="K17" s="368" t="s">
        <v>71</v>
      </c>
      <c r="L17" s="369"/>
      <c r="N17" s="50">
        <v>40</v>
      </c>
      <c r="O17" s="50">
        <v>20</v>
      </c>
      <c r="P17" s="50">
        <v>-10</v>
      </c>
      <c r="Q17" s="50"/>
      <c r="R17" s="50"/>
      <c r="S17" s="50">
        <f aca="true" t="shared" si="3" ref="S17:S27">SUM(N17:R17)</f>
        <v>50</v>
      </c>
    </row>
    <row r="18" spans="2:19" ht="12.75">
      <c r="B18" s="360"/>
      <c r="C18" s="361"/>
      <c r="D18" s="82" t="s">
        <v>51</v>
      </c>
      <c r="E18" s="82" t="s">
        <v>16</v>
      </c>
      <c r="F18" s="367"/>
      <c r="G18" s="1"/>
      <c r="H18" s="1"/>
      <c r="I18" s="386"/>
      <c r="J18" s="11">
        <f t="shared" si="2"/>
        <v>30</v>
      </c>
      <c r="K18" s="370"/>
      <c r="L18" s="371"/>
      <c r="N18" s="50">
        <v>20</v>
      </c>
      <c r="O18" s="50">
        <v>20</v>
      </c>
      <c r="P18" s="50">
        <v>-10</v>
      </c>
      <c r="Q18" s="50"/>
      <c r="R18" s="50"/>
      <c r="S18" s="50">
        <f t="shared" si="3"/>
        <v>30</v>
      </c>
    </row>
    <row r="19" spans="2:19" ht="12.75">
      <c r="B19" s="387" t="s">
        <v>236</v>
      </c>
      <c r="C19" s="388"/>
      <c r="D19" s="366" t="s">
        <v>24</v>
      </c>
      <c r="E19" s="392" t="s">
        <v>16</v>
      </c>
      <c r="F19" s="82" t="s">
        <v>21</v>
      </c>
      <c r="G19" s="6"/>
      <c r="H19" s="6"/>
      <c r="I19" s="385">
        <v>4</v>
      </c>
      <c r="J19" s="56">
        <f>S19</f>
        <v>80</v>
      </c>
      <c r="K19" s="354" t="s">
        <v>105</v>
      </c>
      <c r="L19" s="398"/>
      <c r="N19" s="50">
        <v>40</v>
      </c>
      <c r="O19" s="50">
        <v>20</v>
      </c>
      <c r="P19" s="50">
        <v>20</v>
      </c>
      <c r="Q19" s="50"/>
      <c r="R19" s="50"/>
      <c r="S19" s="50">
        <f t="shared" si="3"/>
        <v>80</v>
      </c>
    </row>
    <row r="20" spans="2:19" ht="12.75">
      <c r="B20" s="391"/>
      <c r="C20" s="458"/>
      <c r="D20" s="367"/>
      <c r="E20" s="393"/>
      <c r="F20" s="82" t="s">
        <v>20</v>
      </c>
      <c r="G20" s="6"/>
      <c r="H20" s="6"/>
      <c r="I20" s="386"/>
      <c r="J20" s="56">
        <f>S20</f>
        <v>60</v>
      </c>
      <c r="K20" s="416"/>
      <c r="L20" s="417"/>
      <c r="N20" s="50">
        <v>40</v>
      </c>
      <c r="O20" s="50">
        <v>20</v>
      </c>
      <c r="P20" s="50"/>
      <c r="Q20" s="50"/>
      <c r="R20" s="50"/>
      <c r="S20" s="50">
        <f t="shared" si="3"/>
        <v>60</v>
      </c>
    </row>
    <row r="21" spans="2:19" ht="12.75">
      <c r="B21" s="387" t="s">
        <v>237</v>
      </c>
      <c r="C21" s="388"/>
      <c r="D21" s="82" t="s">
        <v>51</v>
      </c>
      <c r="E21" s="101" t="s">
        <v>16</v>
      </c>
      <c r="F21" s="82" t="s">
        <v>20</v>
      </c>
      <c r="G21" s="6"/>
      <c r="H21" s="6"/>
      <c r="I21" s="385">
        <v>4</v>
      </c>
      <c r="J21" s="56">
        <f>S21</f>
        <v>60</v>
      </c>
      <c r="K21" s="354" t="s">
        <v>162</v>
      </c>
      <c r="L21" s="398"/>
      <c r="N21" s="50">
        <v>20</v>
      </c>
      <c r="O21" s="50">
        <v>20</v>
      </c>
      <c r="P21" s="50">
        <v>20</v>
      </c>
      <c r="Q21" s="50"/>
      <c r="R21" s="50"/>
      <c r="S21" s="50">
        <f t="shared" si="3"/>
        <v>60</v>
      </c>
    </row>
    <row r="22" spans="2:19" ht="12.75">
      <c r="B22" s="391"/>
      <c r="C22" s="458"/>
      <c r="D22" s="86" t="s">
        <v>52</v>
      </c>
      <c r="E22" s="82" t="s">
        <v>59</v>
      </c>
      <c r="F22" s="82" t="s">
        <v>20</v>
      </c>
      <c r="G22" s="6"/>
      <c r="H22" s="6"/>
      <c r="I22" s="386"/>
      <c r="J22" s="56">
        <f>S22</f>
        <v>60</v>
      </c>
      <c r="K22" s="416"/>
      <c r="L22" s="417"/>
      <c r="N22" s="50">
        <v>40</v>
      </c>
      <c r="O22" s="50">
        <v>20</v>
      </c>
      <c r="P22" s="50"/>
      <c r="Q22" s="50"/>
      <c r="R22" s="50"/>
      <c r="S22" s="50">
        <f t="shared" si="3"/>
        <v>60</v>
      </c>
    </row>
    <row r="23" spans="2:19" ht="25.5">
      <c r="B23" s="89" t="s">
        <v>30</v>
      </c>
      <c r="C23" s="89" t="s">
        <v>688</v>
      </c>
      <c r="D23" s="84" t="s">
        <v>30</v>
      </c>
      <c r="E23" s="82" t="s">
        <v>238</v>
      </c>
      <c r="F23" s="82" t="s">
        <v>20</v>
      </c>
      <c r="G23" s="6"/>
      <c r="H23" s="84" t="s">
        <v>198</v>
      </c>
      <c r="I23" s="46">
        <v>4</v>
      </c>
      <c r="J23" s="56">
        <f t="shared" si="2"/>
        <v>110</v>
      </c>
      <c r="K23" s="380" t="s">
        <v>70</v>
      </c>
      <c r="L23" s="403"/>
      <c r="N23" s="50">
        <v>40</v>
      </c>
      <c r="O23" s="50">
        <v>60</v>
      </c>
      <c r="P23" s="50"/>
      <c r="Q23" s="50"/>
      <c r="R23" s="50">
        <v>10</v>
      </c>
      <c r="S23" s="50">
        <f t="shared" si="3"/>
        <v>110</v>
      </c>
    </row>
    <row r="24" spans="2:19" ht="25.5">
      <c r="B24" s="89" t="s">
        <v>424</v>
      </c>
      <c r="C24" s="89" t="s">
        <v>688</v>
      </c>
      <c r="D24" s="82" t="s">
        <v>24</v>
      </c>
      <c r="E24" s="82" t="s">
        <v>16</v>
      </c>
      <c r="F24" s="82" t="s">
        <v>20</v>
      </c>
      <c r="G24" s="6"/>
      <c r="H24" s="84" t="s">
        <v>138</v>
      </c>
      <c r="I24" s="11">
        <v>4</v>
      </c>
      <c r="J24" s="56">
        <f t="shared" si="2"/>
        <v>70</v>
      </c>
      <c r="K24" s="508" t="s">
        <v>71</v>
      </c>
      <c r="L24" s="509"/>
      <c r="N24" s="50">
        <v>40</v>
      </c>
      <c r="O24" s="50">
        <v>20</v>
      </c>
      <c r="P24" s="50"/>
      <c r="Q24" s="50"/>
      <c r="R24" s="50">
        <v>10</v>
      </c>
      <c r="S24" s="50">
        <f t="shared" si="3"/>
        <v>70</v>
      </c>
    </row>
    <row r="25" spans="2:19" ht="25.5">
      <c r="B25" s="89" t="s">
        <v>34</v>
      </c>
      <c r="C25" s="89" t="s">
        <v>688</v>
      </c>
      <c r="D25" s="82" t="s">
        <v>28</v>
      </c>
      <c r="E25" s="61"/>
      <c r="F25" s="82" t="s">
        <v>20</v>
      </c>
      <c r="G25" s="6"/>
      <c r="H25" s="6"/>
      <c r="I25" s="81">
        <v>1</v>
      </c>
      <c r="J25" s="56">
        <f t="shared" si="2"/>
        <v>100</v>
      </c>
      <c r="K25" s="380" t="s">
        <v>49</v>
      </c>
      <c r="L25" s="403"/>
      <c r="N25" s="50">
        <v>100</v>
      </c>
      <c r="O25" s="50"/>
      <c r="P25" s="50"/>
      <c r="Q25" s="50"/>
      <c r="R25" s="50"/>
      <c r="S25" s="50">
        <f t="shared" si="3"/>
        <v>100</v>
      </c>
    </row>
    <row r="26" spans="2:19" ht="12.75">
      <c r="B26" s="414" t="s">
        <v>109</v>
      </c>
      <c r="C26" s="415"/>
      <c r="D26" s="55" t="s">
        <v>998</v>
      </c>
      <c r="E26" s="1"/>
      <c r="F26" s="10" t="s">
        <v>20</v>
      </c>
      <c r="G26" s="6"/>
      <c r="H26" s="6"/>
      <c r="I26" s="11">
        <v>1</v>
      </c>
      <c r="J26" s="56">
        <f t="shared" si="2"/>
        <v>20</v>
      </c>
      <c r="K26" s="380" t="s">
        <v>105</v>
      </c>
      <c r="L26" s="403"/>
      <c r="N26" s="50">
        <v>20</v>
      </c>
      <c r="O26" s="50"/>
      <c r="P26" s="50"/>
      <c r="Q26" s="50"/>
      <c r="R26" s="50"/>
      <c r="S26" s="50">
        <f t="shared" si="3"/>
        <v>20</v>
      </c>
    </row>
    <row r="27" spans="2:19" ht="12.75">
      <c r="B27" s="333" t="s">
        <v>67</v>
      </c>
      <c r="C27" s="334"/>
      <c r="D27" s="10" t="s">
        <v>139</v>
      </c>
      <c r="E27" s="8"/>
      <c r="F27" s="8"/>
      <c r="G27" s="8"/>
      <c r="H27" s="8"/>
      <c r="I27" s="11">
        <v>1</v>
      </c>
      <c r="J27" s="56">
        <f t="shared" si="2"/>
        <v>10</v>
      </c>
      <c r="K27" s="461" t="s">
        <v>70</v>
      </c>
      <c r="L27" s="462"/>
      <c r="N27" s="50">
        <v>10</v>
      </c>
      <c r="O27" s="50"/>
      <c r="P27" s="50"/>
      <c r="Q27" s="50"/>
      <c r="R27" s="50"/>
      <c r="S27" s="50">
        <f t="shared" si="3"/>
        <v>10</v>
      </c>
    </row>
    <row r="28" spans="2:19" ht="12.75">
      <c r="B28" s="16" t="s">
        <v>83</v>
      </c>
      <c r="C28" s="110"/>
      <c r="D28" s="20"/>
      <c r="E28" s="20"/>
      <c r="F28" s="20"/>
      <c r="G28" s="20"/>
      <c r="H28" s="20"/>
      <c r="I28" s="20"/>
      <c r="J28" s="20"/>
      <c r="K28" s="20"/>
      <c r="L28" s="21"/>
      <c r="N28" s="51"/>
      <c r="O28" s="52"/>
      <c r="P28" s="52"/>
      <c r="Q28" s="52"/>
      <c r="R28" s="52"/>
      <c r="S28" s="53"/>
    </row>
    <row r="29" spans="2:12" ht="12.75">
      <c r="B29" s="99" t="s">
        <v>239</v>
      </c>
      <c r="C29" s="167"/>
      <c r="D29" s="29"/>
      <c r="E29" s="29"/>
      <c r="F29" s="29"/>
      <c r="G29" s="29"/>
      <c r="H29" s="29"/>
      <c r="I29" s="29"/>
      <c r="J29" s="29"/>
      <c r="K29" s="29"/>
      <c r="L29" s="30"/>
    </row>
    <row r="31" ht="12.75">
      <c r="B31" t="s">
        <v>992</v>
      </c>
    </row>
    <row r="32" ht="12.75">
      <c r="B32" t="s">
        <v>993</v>
      </c>
    </row>
    <row r="34" spans="2:12" ht="15.75">
      <c r="B34" s="228" t="s">
        <v>112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30"/>
    </row>
    <row r="35" spans="2:12" ht="12.75">
      <c r="B35" s="87" t="s">
        <v>240</v>
      </c>
      <c r="C35" s="186"/>
      <c r="D35" s="17"/>
      <c r="E35" s="17"/>
      <c r="F35" s="17"/>
      <c r="G35" s="17"/>
      <c r="H35" s="17"/>
      <c r="I35" s="18"/>
      <c r="J35" s="18"/>
      <c r="K35" s="18"/>
      <c r="L35" s="19"/>
    </row>
    <row r="36" spans="2:12" ht="12.75">
      <c r="B36" s="99" t="s">
        <v>239</v>
      </c>
      <c r="C36" s="167"/>
      <c r="D36" s="29"/>
      <c r="E36" s="29"/>
      <c r="F36" s="29"/>
      <c r="G36" s="29"/>
      <c r="H36" s="29"/>
      <c r="I36" s="29"/>
      <c r="J36" s="29"/>
      <c r="K36" s="29"/>
      <c r="L36" s="30"/>
    </row>
    <row r="38" spans="2:12" ht="15.75">
      <c r="B38" s="228" t="s">
        <v>241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30"/>
    </row>
    <row r="39" spans="2:19" ht="12.75" customHeight="1">
      <c r="B39" s="290" t="s">
        <v>39</v>
      </c>
      <c r="C39" s="291"/>
      <c r="D39" s="234" t="s">
        <v>40</v>
      </c>
      <c r="E39" s="235"/>
      <c r="F39" s="236"/>
      <c r="G39" s="234" t="s">
        <v>44</v>
      </c>
      <c r="H39" s="236"/>
      <c r="I39" s="237" t="s">
        <v>46</v>
      </c>
      <c r="J39" s="237" t="s">
        <v>54</v>
      </c>
      <c r="K39" s="248" t="s">
        <v>47</v>
      </c>
      <c r="L39" s="249"/>
      <c r="N39" s="239" t="s">
        <v>133</v>
      </c>
      <c r="O39" s="239" t="s">
        <v>42</v>
      </c>
      <c r="P39" s="239" t="s">
        <v>43</v>
      </c>
      <c r="Q39" s="239" t="s">
        <v>134</v>
      </c>
      <c r="R39" s="239" t="s">
        <v>132</v>
      </c>
      <c r="S39" s="239" t="s">
        <v>135</v>
      </c>
    </row>
    <row r="40" spans="2:19" ht="12.75">
      <c r="B40" s="292"/>
      <c r="C40" s="293"/>
      <c r="D40" s="1" t="s">
        <v>41</v>
      </c>
      <c r="E40" s="1" t="s">
        <v>42</v>
      </c>
      <c r="F40" s="1" t="s">
        <v>43</v>
      </c>
      <c r="G40" s="1" t="s">
        <v>45</v>
      </c>
      <c r="H40" s="1" t="s">
        <v>132</v>
      </c>
      <c r="I40" s="238"/>
      <c r="J40" s="238"/>
      <c r="K40" s="250"/>
      <c r="L40" s="251"/>
      <c r="N40" s="240"/>
      <c r="O40" s="240"/>
      <c r="P40" s="240"/>
      <c r="Q40" s="240"/>
      <c r="R40" s="240"/>
      <c r="S40" s="240"/>
    </row>
    <row r="41" spans="2:19" ht="12.75">
      <c r="B41" s="294" t="s">
        <v>141</v>
      </c>
      <c r="C41" s="295"/>
      <c r="D41" s="61" t="s">
        <v>142</v>
      </c>
      <c r="E41" s="61"/>
      <c r="F41" s="61"/>
      <c r="G41" s="61"/>
      <c r="H41" s="61"/>
      <c r="I41" s="63">
        <v>1</v>
      </c>
      <c r="J41" s="11">
        <f>S41</f>
        <v>30</v>
      </c>
      <c r="K41" s="252">
        <v>1</v>
      </c>
      <c r="L41" s="253"/>
      <c r="N41" s="64">
        <v>30</v>
      </c>
      <c r="O41" s="49"/>
      <c r="P41" s="49"/>
      <c r="Q41" s="49"/>
      <c r="R41" s="49"/>
      <c r="S41" s="50">
        <f>SUM(N41:R41)</f>
        <v>30</v>
      </c>
    </row>
    <row r="42" spans="2:19" ht="12.75">
      <c r="B42" s="16"/>
      <c r="C42" s="110"/>
      <c r="D42" s="17"/>
      <c r="E42" s="17"/>
      <c r="F42" s="17"/>
      <c r="G42" s="17"/>
      <c r="H42" s="17"/>
      <c r="I42" s="18"/>
      <c r="J42" s="54"/>
      <c r="K42" s="54"/>
      <c r="L42" s="19"/>
      <c r="N42" s="65"/>
      <c r="O42" s="66"/>
      <c r="P42" s="66"/>
      <c r="Q42" s="66"/>
      <c r="R42" s="66"/>
      <c r="S42" s="67"/>
    </row>
    <row r="43" spans="2:19" ht="12.75">
      <c r="B43" s="358" t="s">
        <v>231</v>
      </c>
      <c r="C43" s="359"/>
      <c r="D43" s="254" t="s">
        <v>31</v>
      </c>
      <c r="E43" s="254" t="s">
        <v>17</v>
      </c>
      <c r="F43" s="10" t="s">
        <v>21</v>
      </c>
      <c r="G43" s="254"/>
      <c r="H43" s="254" t="s">
        <v>198</v>
      </c>
      <c r="I43" s="254">
        <v>4</v>
      </c>
      <c r="J43" s="11">
        <f aca="true" t="shared" si="4" ref="J43:J51">S43</f>
        <v>110</v>
      </c>
      <c r="K43" s="436" t="s">
        <v>242</v>
      </c>
      <c r="L43" s="427"/>
      <c r="N43" s="50">
        <v>40</v>
      </c>
      <c r="O43" s="50">
        <v>40</v>
      </c>
      <c r="P43" s="50">
        <v>20</v>
      </c>
      <c r="Q43" s="50"/>
      <c r="R43" s="50">
        <v>10</v>
      </c>
      <c r="S43" s="50">
        <f aca="true" t="shared" si="5" ref="S43:S51">SUM(N43:R43)</f>
        <v>110</v>
      </c>
    </row>
    <row r="44" spans="2:19" ht="12.75">
      <c r="B44" s="360"/>
      <c r="C44" s="361"/>
      <c r="D44" s="255"/>
      <c r="E44" s="255"/>
      <c r="F44" s="60" t="s">
        <v>20</v>
      </c>
      <c r="G44" s="255"/>
      <c r="H44" s="255"/>
      <c r="I44" s="255"/>
      <c r="J44" s="11">
        <f t="shared" si="4"/>
        <v>80</v>
      </c>
      <c r="K44" s="438"/>
      <c r="L44" s="429"/>
      <c r="N44" s="50">
        <v>40</v>
      </c>
      <c r="O44" s="50">
        <v>40</v>
      </c>
      <c r="P44" s="50"/>
      <c r="Q44" s="50"/>
      <c r="R44" s="50"/>
      <c r="S44" s="50">
        <f t="shared" si="5"/>
        <v>80</v>
      </c>
    </row>
    <row r="45" spans="2:19" ht="12.75">
      <c r="B45" s="311" t="s">
        <v>232</v>
      </c>
      <c r="C45" s="342"/>
      <c r="D45" s="10" t="s">
        <v>156</v>
      </c>
      <c r="E45" s="61" t="s">
        <v>17</v>
      </c>
      <c r="F45" s="82" t="s">
        <v>21</v>
      </c>
      <c r="G45" s="84"/>
      <c r="H45" s="15"/>
      <c r="I45" s="11">
        <v>4</v>
      </c>
      <c r="J45" s="56">
        <f t="shared" si="4"/>
        <v>80</v>
      </c>
      <c r="K45" s="283" t="s">
        <v>70</v>
      </c>
      <c r="L45" s="330"/>
      <c r="N45" s="50">
        <v>40</v>
      </c>
      <c r="O45" s="50">
        <v>40</v>
      </c>
      <c r="P45" s="50"/>
      <c r="Q45" s="50"/>
      <c r="R45" s="50"/>
      <c r="S45" s="50">
        <f t="shared" si="5"/>
        <v>80</v>
      </c>
    </row>
    <row r="46" spans="2:19" ht="12.75">
      <c r="B46" s="394" t="s">
        <v>223</v>
      </c>
      <c r="C46" s="395"/>
      <c r="D46" s="82" t="s">
        <v>223</v>
      </c>
      <c r="E46" s="82" t="s">
        <v>59</v>
      </c>
      <c r="F46" s="10" t="s">
        <v>20</v>
      </c>
      <c r="G46" s="84" t="s">
        <v>60</v>
      </c>
      <c r="H46" s="15"/>
      <c r="I46" s="11">
        <v>4</v>
      </c>
      <c r="J46" s="56">
        <f t="shared" si="4"/>
        <v>50</v>
      </c>
      <c r="K46" s="331"/>
      <c r="L46" s="332"/>
      <c r="N46" s="50">
        <v>30</v>
      </c>
      <c r="O46" s="50"/>
      <c r="P46" s="50"/>
      <c r="Q46" s="50">
        <v>20</v>
      </c>
      <c r="R46" s="50"/>
      <c r="S46" s="50">
        <f t="shared" si="5"/>
        <v>50</v>
      </c>
    </row>
    <row r="47" spans="2:19" ht="12.75">
      <c r="B47" s="358" t="s">
        <v>81</v>
      </c>
      <c r="C47" s="359"/>
      <c r="D47" s="82" t="s">
        <v>24</v>
      </c>
      <c r="E47" s="82" t="s">
        <v>16</v>
      </c>
      <c r="F47" s="10" t="s">
        <v>20</v>
      </c>
      <c r="G47" s="1"/>
      <c r="H47" s="1"/>
      <c r="I47" s="11">
        <v>4</v>
      </c>
      <c r="J47" s="11">
        <f t="shared" si="4"/>
        <v>60</v>
      </c>
      <c r="K47" s="502" t="s">
        <v>93</v>
      </c>
      <c r="L47" s="503"/>
      <c r="N47" s="50">
        <v>40</v>
      </c>
      <c r="O47" s="50">
        <v>20</v>
      </c>
      <c r="P47" s="50"/>
      <c r="Q47" s="50"/>
      <c r="R47" s="50"/>
      <c r="S47" s="50">
        <f t="shared" si="5"/>
        <v>60</v>
      </c>
    </row>
    <row r="48" spans="2:19" ht="12.75">
      <c r="B48" s="360"/>
      <c r="C48" s="361"/>
      <c r="D48" s="82" t="s">
        <v>51</v>
      </c>
      <c r="E48" s="82" t="s">
        <v>16</v>
      </c>
      <c r="F48" s="82" t="s">
        <v>20</v>
      </c>
      <c r="G48" s="1"/>
      <c r="H48" s="1"/>
      <c r="I48" s="5">
        <v>4</v>
      </c>
      <c r="J48" s="11">
        <f t="shared" si="4"/>
        <v>40</v>
      </c>
      <c r="K48" s="506"/>
      <c r="L48" s="507"/>
      <c r="N48" s="50">
        <v>20</v>
      </c>
      <c r="O48" s="50">
        <v>20</v>
      </c>
      <c r="P48" s="50"/>
      <c r="Q48" s="50"/>
      <c r="R48" s="50"/>
      <c r="S48" s="50">
        <f t="shared" si="5"/>
        <v>40</v>
      </c>
    </row>
    <row r="49" spans="2:19" ht="12.75">
      <c r="B49" s="294" t="s">
        <v>233</v>
      </c>
      <c r="C49" s="295"/>
      <c r="D49" s="82" t="s">
        <v>52</v>
      </c>
      <c r="E49" s="82" t="s">
        <v>59</v>
      </c>
      <c r="F49" s="82" t="s">
        <v>20</v>
      </c>
      <c r="G49" s="82" t="s">
        <v>60</v>
      </c>
      <c r="H49" s="1"/>
      <c r="I49" s="11">
        <v>4</v>
      </c>
      <c r="J49" s="11">
        <f t="shared" si="4"/>
        <v>50</v>
      </c>
      <c r="K49" s="504"/>
      <c r="L49" s="505"/>
      <c r="N49" s="50">
        <v>30</v>
      </c>
      <c r="O49" s="50"/>
      <c r="P49" s="50"/>
      <c r="Q49" s="50">
        <v>20</v>
      </c>
      <c r="R49" s="50"/>
      <c r="S49" s="50">
        <f t="shared" si="5"/>
        <v>50</v>
      </c>
    </row>
    <row r="50" spans="2:19" ht="12.75" customHeight="1">
      <c r="B50" s="465" t="s">
        <v>234</v>
      </c>
      <c r="C50" s="466"/>
      <c r="D50" s="1" t="s">
        <v>52</v>
      </c>
      <c r="E50" s="1" t="s">
        <v>59</v>
      </c>
      <c r="F50" s="82" t="s">
        <v>21</v>
      </c>
      <c r="G50" s="61" t="s">
        <v>74</v>
      </c>
      <c r="H50" s="1"/>
      <c r="I50" s="5">
        <v>4</v>
      </c>
      <c r="J50" s="11">
        <f t="shared" si="4"/>
        <v>70</v>
      </c>
      <c r="K50" s="463" t="s">
        <v>70</v>
      </c>
      <c r="L50" s="464"/>
      <c r="N50" s="50">
        <v>30</v>
      </c>
      <c r="O50" s="50"/>
      <c r="P50" s="50">
        <v>20</v>
      </c>
      <c r="Q50" s="50">
        <v>20</v>
      </c>
      <c r="R50" s="50"/>
      <c r="S50" s="50">
        <f t="shared" si="5"/>
        <v>70</v>
      </c>
    </row>
    <row r="51" spans="2:19" ht="12.75">
      <c r="B51" s="394" t="s">
        <v>243</v>
      </c>
      <c r="C51" s="395"/>
      <c r="D51" s="82" t="s">
        <v>52</v>
      </c>
      <c r="E51" s="82" t="s">
        <v>59</v>
      </c>
      <c r="F51" s="10" t="s">
        <v>20</v>
      </c>
      <c r="G51" s="84" t="s">
        <v>76</v>
      </c>
      <c r="H51" s="15"/>
      <c r="I51" s="11">
        <v>4</v>
      </c>
      <c r="J51" s="56">
        <f t="shared" si="4"/>
        <v>50</v>
      </c>
      <c r="K51" s="380" t="s">
        <v>70</v>
      </c>
      <c r="L51" s="403"/>
      <c r="N51" s="50">
        <v>30</v>
      </c>
      <c r="O51" s="50"/>
      <c r="P51" s="50"/>
      <c r="Q51" s="50">
        <v>20</v>
      </c>
      <c r="R51" s="50"/>
      <c r="S51" s="50">
        <f t="shared" si="5"/>
        <v>50</v>
      </c>
    </row>
    <row r="53" spans="2:12" ht="15.75">
      <c r="B53" s="228" t="s">
        <v>244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30"/>
    </row>
    <row r="54" spans="2:19" ht="12.75" customHeight="1">
      <c r="B54" s="290" t="s">
        <v>39</v>
      </c>
      <c r="C54" s="291"/>
      <c r="D54" s="234" t="s">
        <v>40</v>
      </c>
      <c r="E54" s="235"/>
      <c r="F54" s="236"/>
      <c r="G54" s="234" t="s">
        <v>44</v>
      </c>
      <c r="H54" s="236"/>
      <c r="I54" s="237" t="s">
        <v>46</v>
      </c>
      <c r="J54" s="237" t="s">
        <v>54</v>
      </c>
      <c r="K54" s="248" t="s">
        <v>47</v>
      </c>
      <c r="L54" s="249"/>
      <c r="N54" s="239" t="s">
        <v>133</v>
      </c>
      <c r="O54" s="239" t="s">
        <v>42</v>
      </c>
      <c r="P54" s="239" t="s">
        <v>43</v>
      </c>
      <c r="Q54" s="239" t="s">
        <v>134</v>
      </c>
      <c r="R54" s="239" t="s">
        <v>132</v>
      </c>
      <c r="S54" s="239" t="s">
        <v>135</v>
      </c>
    </row>
    <row r="55" spans="2:19" ht="12.75">
      <c r="B55" s="292"/>
      <c r="C55" s="293"/>
      <c r="D55" s="1" t="s">
        <v>41</v>
      </c>
      <c r="E55" s="1" t="s">
        <v>42</v>
      </c>
      <c r="F55" s="1" t="s">
        <v>43</v>
      </c>
      <c r="G55" s="1" t="s">
        <v>45</v>
      </c>
      <c r="H55" s="1" t="s">
        <v>132</v>
      </c>
      <c r="I55" s="238"/>
      <c r="J55" s="238"/>
      <c r="K55" s="250"/>
      <c r="L55" s="251"/>
      <c r="N55" s="240"/>
      <c r="O55" s="240"/>
      <c r="P55" s="240"/>
      <c r="Q55" s="240"/>
      <c r="R55" s="240"/>
      <c r="S55" s="240"/>
    </row>
    <row r="56" spans="2:19" ht="12.75">
      <c r="B56" s="294" t="s">
        <v>141</v>
      </c>
      <c r="C56" s="295"/>
      <c r="D56" s="61" t="s">
        <v>142</v>
      </c>
      <c r="E56" s="61"/>
      <c r="F56" s="61"/>
      <c r="G56" s="61"/>
      <c r="H56" s="61"/>
      <c r="I56" s="63">
        <v>1</v>
      </c>
      <c r="J56" s="11">
        <f>S56</f>
        <v>30</v>
      </c>
      <c r="K56" s="252">
        <v>1</v>
      </c>
      <c r="L56" s="253"/>
      <c r="N56" s="64">
        <v>30</v>
      </c>
      <c r="O56" s="49"/>
      <c r="P56" s="49"/>
      <c r="Q56" s="49"/>
      <c r="R56" s="49"/>
      <c r="S56" s="50">
        <f>SUM(N56:R56)</f>
        <v>30</v>
      </c>
    </row>
    <row r="57" spans="2:19" ht="12.75">
      <c r="B57" s="16"/>
      <c r="C57" s="110"/>
      <c r="D57" s="17"/>
      <c r="E57" s="17"/>
      <c r="F57" s="17"/>
      <c r="G57" s="17"/>
      <c r="H57" s="17"/>
      <c r="I57" s="18"/>
      <c r="J57" s="54"/>
      <c r="K57" s="54"/>
      <c r="L57" s="19"/>
      <c r="N57" s="65"/>
      <c r="O57" s="66"/>
      <c r="P57" s="66"/>
      <c r="Q57" s="66"/>
      <c r="R57" s="66"/>
      <c r="S57" s="67"/>
    </row>
    <row r="58" spans="2:19" ht="12.75">
      <c r="B58" s="311" t="s">
        <v>31</v>
      </c>
      <c r="C58" s="342"/>
      <c r="D58" s="60" t="s">
        <v>156</v>
      </c>
      <c r="E58" s="60" t="s">
        <v>17</v>
      </c>
      <c r="F58" s="10" t="s">
        <v>21</v>
      </c>
      <c r="G58" s="60"/>
      <c r="H58" s="60"/>
      <c r="I58" s="60">
        <v>4</v>
      </c>
      <c r="J58" s="11">
        <f>S58</f>
        <v>100</v>
      </c>
      <c r="K58" s="459" t="s">
        <v>123</v>
      </c>
      <c r="L58" s="460"/>
      <c r="N58" s="50">
        <v>40</v>
      </c>
      <c r="O58" s="50">
        <v>40</v>
      </c>
      <c r="P58" s="50">
        <v>20</v>
      </c>
      <c r="Q58" s="50"/>
      <c r="R58" s="50"/>
      <c r="S58" s="50">
        <f>SUM(N58:R58)</f>
        <v>100</v>
      </c>
    </row>
    <row r="59" spans="2:19" ht="12.75">
      <c r="B59" s="394" t="s">
        <v>223</v>
      </c>
      <c r="C59" s="395"/>
      <c r="D59" s="82" t="s">
        <v>223</v>
      </c>
      <c r="E59" s="82" t="s">
        <v>59</v>
      </c>
      <c r="F59" s="10" t="s">
        <v>20</v>
      </c>
      <c r="G59" s="84" t="s">
        <v>60</v>
      </c>
      <c r="H59" s="15"/>
      <c r="I59" s="11">
        <v>4</v>
      </c>
      <c r="J59" s="56">
        <f>S59</f>
        <v>50</v>
      </c>
      <c r="K59" s="459" t="s">
        <v>123</v>
      </c>
      <c r="L59" s="460"/>
      <c r="N59" s="50">
        <v>30</v>
      </c>
      <c r="O59" s="50"/>
      <c r="P59" s="50"/>
      <c r="Q59" s="50">
        <v>20</v>
      </c>
      <c r="R59" s="50"/>
      <c r="S59" s="50">
        <f>SUM(N59:R59)</f>
        <v>50</v>
      </c>
    </row>
    <row r="60" spans="2:19" ht="12.75" customHeight="1">
      <c r="B60" s="465" t="s">
        <v>128</v>
      </c>
      <c r="C60" s="466"/>
      <c r="D60" s="61" t="s">
        <v>51</v>
      </c>
      <c r="E60" s="61" t="s">
        <v>16</v>
      </c>
      <c r="F60" s="82" t="s">
        <v>20</v>
      </c>
      <c r="G60" s="61"/>
      <c r="H60" s="1"/>
      <c r="I60" s="5">
        <v>4</v>
      </c>
      <c r="J60" s="11">
        <f>S60</f>
        <v>20</v>
      </c>
      <c r="K60" s="463" t="s">
        <v>97</v>
      </c>
      <c r="L60" s="464"/>
      <c r="N60" s="50">
        <v>20</v>
      </c>
      <c r="O60" s="50"/>
      <c r="P60" s="50"/>
      <c r="Q60" s="50"/>
      <c r="R60" s="50"/>
      <c r="S60" s="50">
        <f>SUM(N60:R60)</f>
        <v>20</v>
      </c>
    </row>
    <row r="61" spans="2:19" ht="12.75">
      <c r="B61" s="358" t="s">
        <v>153</v>
      </c>
      <c r="C61" s="359"/>
      <c r="D61" s="82" t="s">
        <v>52</v>
      </c>
      <c r="E61" s="82" t="s">
        <v>59</v>
      </c>
      <c r="F61" s="10" t="s">
        <v>20</v>
      </c>
      <c r="G61" s="61" t="s">
        <v>74</v>
      </c>
      <c r="H61" s="1"/>
      <c r="I61" s="11">
        <v>4</v>
      </c>
      <c r="J61" s="11">
        <f>S61</f>
        <v>50</v>
      </c>
      <c r="K61" s="502" t="s">
        <v>123</v>
      </c>
      <c r="L61" s="503"/>
      <c r="N61" s="50">
        <v>30</v>
      </c>
      <c r="O61" s="50"/>
      <c r="P61" s="50"/>
      <c r="Q61" s="50">
        <v>20</v>
      </c>
      <c r="R61" s="50"/>
      <c r="S61" s="50">
        <f>SUM(N61:R61)</f>
        <v>50</v>
      </c>
    </row>
    <row r="62" spans="2:19" ht="12.75">
      <c r="B62" s="360"/>
      <c r="C62" s="361"/>
      <c r="D62" s="82" t="s">
        <v>51</v>
      </c>
      <c r="E62" s="82" t="s">
        <v>59</v>
      </c>
      <c r="F62" s="82" t="s">
        <v>20</v>
      </c>
      <c r="G62" s="61" t="s">
        <v>74</v>
      </c>
      <c r="H62" s="1"/>
      <c r="I62" s="5">
        <v>4</v>
      </c>
      <c r="J62" s="11">
        <f>S62</f>
        <v>40</v>
      </c>
      <c r="K62" s="504"/>
      <c r="L62" s="505"/>
      <c r="N62" s="50">
        <v>20</v>
      </c>
      <c r="O62" s="50"/>
      <c r="P62" s="50"/>
      <c r="Q62" s="50">
        <v>20</v>
      </c>
      <c r="R62" s="50"/>
      <c r="S62" s="50">
        <f>SUM(N62:R62)</f>
        <v>40</v>
      </c>
    </row>
  </sheetData>
  <sheetProtection/>
  <mergeCells count="109">
    <mergeCell ref="B51:C51"/>
    <mergeCell ref="B54:C55"/>
    <mergeCell ref="B53:L53"/>
    <mergeCell ref="S54:S55"/>
    <mergeCell ref="N54:N55"/>
    <mergeCell ref="O54:O55"/>
    <mergeCell ref="Q54:Q55"/>
    <mergeCell ref="P54:P55"/>
    <mergeCell ref="R54:R55"/>
    <mergeCell ref="S39:S40"/>
    <mergeCell ref="D43:D44"/>
    <mergeCell ref="E43:E44"/>
    <mergeCell ref="G43:G44"/>
    <mergeCell ref="H43:H44"/>
    <mergeCell ref="I43:I44"/>
    <mergeCell ref="O39:O40"/>
    <mergeCell ref="Q39:Q40"/>
    <mergeCell ref="P39:P40"/>
    <mergeCell ref="R39:R40"/>
    <mergeCell ref="N39:N40"/>
    <mergeCell ref="B34:L34"/>
    <mergeCell ref="I21:I22"/>
    <mergeCell ref="D19:D20"/>
    <mergeCell ref="E19:E20"/>
    <mergeCell ref="I19:I20"/>
    <mergeCell ref="B26:C26"/>
    <mergeCell ref="B27:C27"/>
    <mergeCell ref="B39:C40"/>
    <mergeCell ref="K19:L20"/>
    <mergeCell ref="H7:H8"/>
    <mergeCell ref="I7:I8"/>
    <mergeCell ref="K15:L15"/>
    <mergeCell ref="K17:L18"/>
    <mergeCell ref="N3:N4"/>
    <mergeCell ref="O3:O4"/>
    <mergeCell ref="I17:I18"/>
    <mergeCell ref="K3:L4"/>
    <mergeCell ref="K5:L5"/>
    <mergeCell ref="K7:L8"/>
    <mergeCell ref="B2:L2"/>
    <mergeCell ref="N2:S2"/>
    <mergeCell ref="D3:F3"/>
    <mergeCell ref="G3:H3"/>
    <mergeCell ref="I3:I4"/>
    <mergeCell ref="J3:J4"/>
    <mergeCell ref="S3:S4"/>
    <mergeCell ref="P3:P4"/>
    <mergeCell ref="R3:R4"/>
    <mergeCell ref="B3:C4"/>
    <mergeCell ref="B5:C5"/>
    <mergeCell ref="B7:C8"/>
    <mergeCell ref="B9:C9"/>
    <mergeCell ref="B10:C10"/>
    <mergeCell ref="D7:D8"/>
    <mergeCell ref="E7:E8"/>
    <mergeCell ref="G7:G8"/>
    <mergeCell ref="Q3:Q4"/>
    <mergeCell ref="B11:C12"/>
    <mergeCell ref="B13:C13"/>
    <mergeCell ref="B14:C14"/>
    <mergeCell ref="K43:L44"/>
    <mergeCell ref="B15:C15"/>
    <mergeCell ref="B17:C18"/>
    <mergeCell ref="B19:C20"/>
    <mergeCell ref="B21:C22"/>
    <mergeCell ref="B43:C44"/>
    <mergeCell ref="K23:L23"/>
    <mergeCell ref="K14:L14"/>
    <mergeCell ref="K21:L22"/>
    <mergeCell ref="D54:F54"/>
    <mergeCell ref="G54:H54"/>
    <mergeCell ref="I54:I55"/>
    <mergeCell ref="J54:J55"/>
    <mergeCell ref="K54:L55"/>
    <mergeCell ref="F17:F18"/>
    <mergeCell ref="K9:L9"/>
    <mergeCell ref="K10:L10"/>
    <mergeCell ref="K11:L13"/>
    <mergeCell ref="B38:L38"/>
    <mergeCell ref="D39:F39"/>
    <mergeCell ref="G39:H39"/>
    <mergeCell ref="I39:I40"/>
    <mergeCell ref="B60:C60"/>
    <mergeCell ref="B61:C62"/>
    <mergeCell ref="B59:C59"/>
    <mergeCell ref="B45:C45"/>
    <mergeCell ref="B46:C46"/>
    <mergeCell ref="B47:C48"/>
    <mergeCell ref="B58:C58"/>
    <mergeCell ref="B49:C49"/>
    <mergeCell ref="B56:C56"/>
    <mergeCell ref="B50:C50"/>
    <mergeCell ref="B41:C41"/>
    <mergeCell ref="K45:L46"/>
    <mergeCell ref="K47:L49"/>
    <mergeCell ref="K50:L50"/>
    <mergeCell ref="K51:L51"/>
    <mergeCell ref="K24:L24"/>
    <mergeCell ref="K25:L25"/>
    <mergeCell ref="K26:L26"/>
    <mergeCell ref="K27:L27"/>
    <mergeCell ref="K39:L40"/>
    <mergeCell ref="K61:L62"/>
    <mergeCell ref="K56:L56"/>
    <mergeCell ref="K58:L58"/>
    <mergeCell ref="K59:L59"/>
    <mergeCell ref="K60:L60"/>
    <mergeCell ref="J39:J40"/>
    <mergeCell ref="K41:L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S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3.00390625" style="0" customWidth="1"/>
    <col min="3" max="3" width="12.281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00390625" style="0" customWidth="1"/>
    <col min="12" max="12" width="7.28125" style="0" customWidth="1"/>
    <col min="13" max="13" width="2.421875" style="0" customWidth="1"/>
    <col min="14" max="14" width="8.00390625" style="0" customWidth="1"/>
    <col min="15" max="16" width="8.140625" style="0" customWidth="1"/>
    <col min="18" max="18" width="8.28125" style="0" customWidth="1"/>
  </cols>
  <sheetData>
    <row r="1" ht="6.75" customHeight="1"/>
    <row r="2" spans="2:19" ht="15.75">
      <c r="B2" s="228" t="s">
        <v>974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 customHeight="1">
      <c r="B7" s="358" t="s">
        <v>220</v>
      </c>
      <c r="C7" s="359"/>
      <c r="D7" s="254" t="s">
        <v>156</v>
      </c>
      <c r="E7" s="254" t="s">
        <v>17</v>
      </c>
      <c r="F7" s="10" t="s">
        <v>21</v>
      </c>
      <c r="G7" s="254"/>
      <c r="H7" s="254"/>
      <c r="I7" s="254">
        <v>4</v>
      </c>
      <c r="J7" s="11">
        <f aca="true" t="shared" si="0" ref="J7:J17">S7</f>
        <v>100</v>
      </c>
      <c r="K7" s="436" t="s">
        <v>93</v>
      </c>
      <c r="L7" s="427"/>
      <c r="N7" s="50">
        <v>40</v>
      </c>
      <c r="O7" s="50">
        <v>40</v>
      </c>
      <c r="P7" s="50">
        <v>20</v>
      </c>
      <c r="Q7" s="50"/>
      <c r="R7" s="50"/>
      <c r="S7" s="50">
        <f aca="true" t="shared" si="1" ref="S7:S17">SUM(N7:R7)</f>
        <v>100</v>
      </c>
    </row>
    <row r="8" spans="2:19" ht="12.75">
      <c r="B8" s="360"/>
      <c r="C8" s="361"/>
      <c r="D8" s="255"/>
      <c r="E8" s="255"/>
      <c r="F8" s="60" t="s">
        <v>20</v>
      </c>
      <c r="G8" s="255"/>
      <c r="H8" s="255"/>
      <c r="I8" s="255"/>
      <c r="J8" s="11">
        <f t="shared" si="0"/>
        <v>80</v>
      </c>
      <c r="K8" s="437"/>
      <c r="L8" s="428"/>
      <c r="N8" s="50">
        <v>40</v>
      </c>
      <c r="O8" s="50">
        <v>40</v>
      </c>
      <c r="P8" s="50"/>
      <c r="Q8" s="50"/>
      <c r="R8" s="50"/>
      <c r="S8" s="50">
        <f t="shared" si="1"/>
        <v>80</v>
      </c>
    </row>
    <row r="9" spans="2:19" ht="12.75" customHeight="1">
      <c r="B9" s="358" t="s">
        <v>221</v>
      </c>
      <c r="C9" s="359"/>
      <c r="D9" s="254" t="s">
        <v>156</v>
      </c>
      <c r="E9" s="254" t="s">
        <v>17</v>
      </c>
      <c r="F9" s="10" t="s">
        <v>21</v>
      </c>
      <c r="G9" s="254"/>
      <c r="H9" s="254"/>
      <c r="I9" s="254">
        <v>4</v>
      </c>
      <c r="J9" s="11">
        <f t="shared" si="0"/>
        <v>100</v>
      </c>
      <c r="K9" s="437"/>
      <c r="L9" s="428"/>
      <c r="N9" s="50">
        <v>40</v>
      </c>
      <c r="O9" s="50">
        <v>40</v>
      </c>
      <c r="P9" s="50">
        <v>20</v>
      </c>
      <c r="Q9" s="50"/>
      <c r="R9" s="50"/>
      <c r="S9" s="50">
        <f t="shared" si="1"/>
        <v>100</v>
      </c>
    </row>
    <row r="10" spans="2:19" ht="12.75">
      <c r="B10" s="360"/>
      <c r="C10" s="361"/>
      <c r="D10" s="255"/>
      <c r="E10" s="255"/>
      <c r="F10" s="60" t="s">
        <v>20</v>
      </c>
      <c r="G10" s="255"/>
      <c r="H10" s="255"/>
      <c r="I10" s="255"/>
      <c r="J10" s="11">
        <f t="shared" si="0"/>
        <v>80</v>
      </c>
      <c r="K10" s="438"/>
      <c r="L10" s="429"/>
      <c r="N10" s="50">
        <v>40</v>
      </c>
      <c r="O10" s="50">
        <v>40</v>
      </c>
      <c r="P10" s="50"/>
      <c r="Q10" s="50"/>
      <c r="R10" s="50"/>
      <c r="S10" s="50">
        <f t="shared" si="1"/>
        <v>80</v>
      </c>
    </row>
    <row r="11" spans="2:19" ht="27" customHeight="1">
      <c r="B11" s="311" t="s">
        <v>222</v>
      </c>
      <c r="C11" s="342"/>
      <c r="D11" s="82" t="s">
        <v>223</v>
      </c>
      <c r="E11" s="10" t="s">
        <v>59</v>
      </c>
      <c r="F11" s="10" t="s">
        <v>20</v>
      </c>
      <c r="G11" s="10" t="s">
        <v>60</v>
      </c>
      <c r="H11" s="15"/>
      <c r="I11" s="11">
        <v>4</v>
      </c>
      <c r="J11" s="56">
        <f t="shared" si="0"/>
        <v>70</v>
      </c>
      <c r="K11" s="252" t="s">
        <v>49</v>
      </c>
      <c r="L11" s="253"/>
      <c r="N11" s="50">
        <v>50</v>
      </c>
      <c r="O11" s="50"/>
      <c r="P11" s="50"/>
      <c r="Q11" s="50">
        <v>20</v>
      </c>
      <c r="R11" s="50"/>
      <c r="S11" s="50">
        <f t="shared" si="1"/>
        <v>70</v>
      </c>
    </row>
    <row r="12" spans="2:19" ht="12.75">
      <c r="B12" s="465" t="s">
        <v>224</v>
      </c>
      <c r="C12" s="466"/>
      <c r="D12" s="10" t="s">
        <v>24</v>
      </c>
      <c r="E12" s="1" t="s">
        <v>16</v>
      </c>
      <c r="F12" s="10" t="s">
        <v>20</v>
      </c>
      <c r="G12" s="6"/>
      <c r="H12" s="7" t="s">
        <v>138</v>
      </c>
      <c r="I12" s="11">
        <v>4</v>
      </c>
      <c r="J12" s="56">
        <f t="shared" si="0"/>
        <v>70</v>
      </c>
      <c r="K12" s="380" t="s">
        <v>63</v>
      </c>
      <c r="L12" s="403"/>
      <c r="N12" s="50">
        <v>40</v>
      </c>
      <c r="O12" s="50">
        <v>20</v>
      </c>
      <c r="P12" s="50"/>
      <c r="Q12" s="50"/>
      <c r="R12" s="50">
        <v>10</v>
      </c>
      <c r="S12" s="50">
        <f t="shared" si="1"/>
        <v>70</v>
      </c>
    </row>
    <row r="13" spans="2:19" ht="12.75">
      <c r="B13" s="311" t="s">
        <v>225</v>
      </c>
      <c r="C13" s="342"/>
      <c r="D13" s="60" t="s">
        <v>24</v>
      </c>
      <c r="E13" s="60" t="s">
        <v>16</v>
      </c>
      <c r="F13" s="10" t="s">
        <v>20</v>
      </c>
      <c r="G13" s="60"/>
      <c r="H13" s="60" t="s">
        <v>138</v>
      </c>
      <c r="I13" s="60">
        <v>4</v>
      </c>
      <c r="J13" s="11">
        <f t="shared" si="0"/>
        <v>70</v>
      </c>
      <c r="K13" s="252" t="s">
        <v>104</v>
      </c>
      <c r="L13" s="253"/>
      <c r="N13" s="50">
        <v>40</v>
      </c>
      <c r="O13" s="50">
        <v>20</v>
      </c>
      <c r="P13" s="50"/>
      <c r="Q13" s="50"/>
      <c r="R13" s="50">
        <v>10</v>
      </c>
      <c r="S13" s="50">
        <f t="shared" si="1"/>
        <v>70</v>
      </c>
    </row>
    <row r="14" spans="2:19" ht="12.75">
      <c r="B14" s="387" t="s">
        <v>81</v>
      </c>
      <c r="C14" s="388"/>
      <c r="D14" s="82" t="s">
        <v>24</v>
      </c>
      <c r="E14" s="82" t="s">
        <v>16</v>
      </c>
      <c r="F14" s="10" t="s">
        <v>20</v>
      </c>
      <c r="G14" s="1"/>
      <c r="H14" s="1"/>
      <c r="I14" s="11">
        <v>4</v>
      </c>
      <c r="J14" s="11">
        <f t="shared" si="0"/>
        <v>60</v>
      </c>
      <c r="K14" s="502" t="s">
        <v>97</v>
      </c>
      <c r="L14" s="503"/>
      <c r="N14" s="50">
        <v>40</v>
      </c>
      <c r="O14" s="50">
        <v>20</v>
      </c>
      <c r="P14" s="50"/>
      <c r="Q14" s="50"/>
      <c r="R14" s="50"/>
      <c r="S14" s="50">
        <f t="shared" si="1"/>
        <v>60</v>
      </c>
    </row>
    <row r="15" spans="2:19" ht="12.75">
      <c r="B15" s="391"/>
      <c r="C15" s="458"/>
      <c r="D15" s="82" t="s">
        <v>51</v>
      </c>
      <c r="E15" s="82" t="s">
        <v>16</v>
      </c>
      <c r="F15" s="82" t="s">
        <v>20</v>
      </c>
      <c r="G15" s="1"/>
      <c r="H15" s="1"/>
      <c r="I15" s="5"/>
      <c r="J15" s="11">
        <f t="shared" si="0"/>
        <v>40</v>
      </c>
      <c r="K15" s="504"/>
      <c r="L15" s="505"/>
      <c r="N15" s="50">
        <v>20</v>
      </c>
      <c r="O15" s="50">
        <v>20</v>
      </c>
      <c r="P15" s="50"/>
      <c r="Q15" s="50"/>
      <c r="R15" s="50"/>
      <c r="S15" s="50">
        <f t="shared" si="1"/>
        <v>40</v>
      </c>
    </row>
    <row r="16" spans="2:19" ht="12.75">
      <c r="B16" s="465" t="s">
        <v>226</v>
      </c>
      <c r="C16" s="466"/>
      <c r="D16" s="1" t="s">
        <v>52</v>
      </c>
      <c r="E16" s="1" t="s">
        <v>59</v>
      </c>
      <c r="F16" s="82" t="s">
        <v>21</v>
      </c>
      <c r="G16" s="61" t="s">
        <v>74</v>
      </c>
      <c r="H16" s="1"/>
      <c r="I16" s="5">
        <v>4</v>
      </c>
      <c r="J16" s="11">
        <f t="shared" si="0"/>
        <v>70</v>
      </c>
      <c r="K16" s="90" t="s">
        <v>71</v>
      </c>
      <c r="L16" s="510" t="s">
        <v>687</v>
      </c>
      <c r="N16" s="50">
        <v>30</v>
      </c>
      <c r="O16" s="50"/>
      <c r="P16" s="50">
        <v>20</v>
      </c>
      <c r="Q16" s="50">
        <v>20</v>
      </c>
      <c r="R16" s="50"/>
      <c r="S16" s="50">
        <f t="shared" si="1"/>
        <v>70</v>
      </c>
    </row>
    <row r="17" spans="2:19" ht="12.75">
      <c r="B17" s="414" t="s">
        <v>128</v>
      </c>
      <c r="C17" s="415"/>
      <c r="D17" s="1" t="s">
        <v>52</v>
      </c>
      <c r="E17" s="1" t="s">
        <v>59</v>
      </c>
      <c r="F17" s="10" t="s">
        <v>20</v>
      </c>
      <c r="G17" s="1" t="s">
        <v>60</v>
      </c>
      <c r="H17" s="1"/>
      <c r="I17" s="5">
        <v>4</v>
      </c>
      <c r="J17" s="11">
        <f t="shared" si="0"/>
        <v>50</v>
      </c>
      <c r="K17" s="227" t="s">
        <v>1027</v>
      </c>
      <c r="L17" s="493"/>
      <c r="N17" s="50">
        <v>30</v>
      </c>
      <c r="O17" s="50"/>
      <c r="P17" s="50"/>
      <c r="Q17" s="50">
        <v>20</v>
      </c>
      <c r="R17" s="50"/>
      <c r="S17" s="50">
        <f t="shared" si="1"/>
        <v>50</v>
      </c>
    </row>
    <row r="18" spans="2:19" ht="12.75">
      <c r="B18" s="16" t="s">
        <v>68</v>
      </c>
      <c r="C18" s="110"/>
      <c r="D18" s="17"/>
      <c r="E18" s="17"/>
      <c r="F18" s="17"/>
      <c r="G18" s="17"/>
      <c r="H18" s="17"/>
      <c r="I18" s="18"/>
      <c r="J18" s="18"/>
      <c r="K18" s="18"/>
      <c r="L18" s="19"/>
      <c r="N18" s="51"/>
      <c r="O18" s="52"/>
      <c r="P18" s="52"/>
      <c r="Q18" s="52"/>
      <c r="R18" s="52"/>
      <c r="S18" s="53"/>
    </row>
    <row r="19" spans="2:19" ht="12.75">
      <c r="B19" s="358" t="s">
        <v>227</v>
      </c>
      <c r="C19" s="359"/>
      <c r="D19" s="82" t="s">
        <v>24</v>
      </c>
      <c r="E19" s="82" t="s">
        <v>16</v>
      </c>
      <c r="F19" s="10" t="s">
        <v>20</v>
      </c>
      <c r="G19" s="1"/>
      <c r="H19" s="1"/>
      <c r="I19" s="11">
        <v>4</v>
      </c>
      <c r="J19" s="11">
        <f aca="true" t="shared" si="2" ref="J19:J26">S19</f>
        <v>60</v>
      </c>
      <c r="K19" s="502" t="s">
        <v>49</v>
      </c>
      <c r="L19" s="503"/>
      <c r="N19" s="50">
        <v>40</v>
      </c>
      <c r="O19" s="50">
        <v>20</v>
      </c>
      <c r="P19" s="50"/>
      <c r="Q19" s="50"/>
      <c r="R19" s="50"/>
      <c r="S19" s="50">
        <f aca="true" t="shared" si="3" ref="S19:S26">SUM(N19:R19)</f>
        <v>60</v>
      </c>
    </row>
    <row r="20" spans="2:19" ht="12.75">
      <c r="B20" s="360"/>
      <c r="C20" s="361"/>
      <c r="D20" s="82" t="s">
        <v>51</v>
      </c>
      <c r="E20" s="82" t="s">
        <v>16</v>
      </c>
      <c r="F20" s="82" t="s">
        <v>20</v>
      </c>
      <c r="G20" s="1"/>
      <c r="H20" s="1"/>
      <c r="I20" s="11">
        <v>4</v>
      </c>
      <c r="J20" s="11">
        <f t="shared" si="2"/>
        <v>40</v>
      </c>
      <c r="K20" s="504"/>
      <c r="L20" s="505"/>
      <c r="N20" s="50">
        <v>20</v>
      </c>
      <c r="O20" s="50">
        <v>20</v>
      </c>
      <c r="P20" s="50"/>
      <c r="Q20" s="50"/>
      <c r="R20" s="50"/>
      <c r="S20" s="50">
        <f t="shared" si="3"/>
        <v>40</v>
      </c>
    </row>
    <row r="21" spans="2:19" ht="12.75">
      <c r="B21" s="465" t="s">
        <v>228</v>
      </c>
      <c r="C21" s="466"/>
      <c r="D21" s="82" t="s">
        <v>51</v>
      </c>
      <c r="E21" s="61" t="s">
        <v>16</v>
      </c>
      <c r="F21" s="82" t="s">
        <v>20</v>
      </c>
      <c r="G21" s="6"/>
      <c r="H21" s="6"/>
      <c r="I21" s="385">
        <v>4</v>
      </c>
      <c r="J21" s="56">
        <f t="shared" si="2"/>
        <v>40</v>
      </c>
      <c r="K21" s="354" t="s">
        <v>105</v>
      </c>
      <c r="L21" s="398"/>
      <c r="N21" s="50">
        <v>20</v>
      </c>
      <c r="O21" s="50">
        <v>20</v>
      </c>
      <c r="P21" s="50"/>
      <c r="Q21" s="50"/>
      <c r="R21" s="50"/>
      <c r="S21" s="50">
        <f t="shared" si="3"/>
        <v>40</v>
      </c>
    </row>
    <row r="22" spans="2:19" ht="12.75">
      <c r="B22" s="465" t="s">
        <v>229</v>
      </c>
      <c r="C22" s="466"/>
      <c r="D22" s="82" t="s">
        <v>51</v>
      </c>
      <c r="E22" s="61" t="s">
        <v>16</v>
      </c>
      <c r="F22" s="82" t="s">
        <v>20</v>
      </c>
      <c r="G22" s="6"/>
      <c r="H22" s="6"/>
      <c r="I22" s="386"/>
      <c r="J22" s="56">
        <f t="shared" si="2"/>
        <v>40</v>
      </c>
      <c r="K22" s="416"/>
      <c r="L22" s="417"/>
      <c r="N22" s="50">
        <v>20</v>
      </c>
      <c r="O22" s="50">
        <v>20</v>
      </c>
      <c r="P22" s="50"/>
      <c r="Q22" s="50"/>
      <c r="R22" s="50"/>
      <c r="S22" s="50">
        <f t="shared" si="3"/>
        <v>40</v>
      </c>
    </row>
    <row r="23" spans="2:19" ht="12.75">
      <c r="B23" s="387" t="s">
        <v>197</v>
      </c>
      <c r="C23" s="388"/>
      <c r="D23" s="383" t="s">
        <v>25</v>
      </c>
      <c r="E23" s="366" t="s">
        <v>16</v>
      </c>
      <c r="F23" s="82" t="s">
        <v>21</v>
      </c>
      <c r="G23" s="6"/>
      <c r="H23" s="6"/>
      <c r="I23" s="385">
        <v>4</v>
      </c>
      <c r="J23" s="56">
        <f t="shared" si="2"/>
        <v>80</v>
      </c>
      <c r="K23" s="354" t="s">
        <v>49</v>
      </c>
      <c r="L23" s="398"/>
      <c r="N23" s="50">
        <v>40</v>
      </c>
      <c r="O23" s="50">
        <v>20</v>
      </c>
      <c r="P23" s="50">
        <v>20</v>
      </c>
      <c r="Q23" s="50"/>
      <c r="R23" s="50"/>
      <c r="S23" s="50">
        <f t="shared" si="3"/>
        <v>80</v>
      </c>
    </row>
    <row r="24" spans="2:19" ht="12.75">
      <c r="B24" s="391"/>
      <c r="C24" s="458"/>
      <c r="D24" s="384"/>
      <c r="E24" s="367"/>
      <c r="F24" s="82" t="s">
        <v>20</v>
      </c>
      <c r="G24" s="6"/>
      <c r="H24" s="6"/>
      <c r="I24" s="386"/>
      <c r="J24" s="56">
        <f t="shared" si="2"/>
        <v>60</v>
      </c>
      <c r="K24" s="416"/>
      <c r="L24" s="417"/>
      <c r="N24" s="50">
        <v>40</v>
      </c>
      <c r="O24" s="50">
        <v>20</v>
      </c>
      <c r="P24" s="50"/>
      <c r="Q24" s="50"/>
      <c r="R24" s="50"/>
      <c r="S24" s="50">
        <f t="shared" si="3"/>
        <v>60</v>
      </c>
    </row>
    <row r="25" spans="2:19" ht="12.75">
      <c r="B25" s="414" t="s">
        <v>109</v>
      </c>
      <c r="C25" s="415"/>
      <c r="D25" s="55" t="s">
        <v>998</v>
      </c>
      <c r="E25" s="1"/>
      <c r="F25" s="10" t="s">
        <v>20</v>
      </c>
      <c r="G25" s="6"/>
      <c r="H25" s="6"/>
      <c r="I25" s="11">
        <v>1</v>
      </c>
      <c r="J25" s="56">
        <f t="shared" si="2"/>
        <v>20</v>
      </c>
      <c r="K25" s="252" t="s">
        <v>49</v>
      </c>
      <c r="L25" s="253"/>
      <c r="N25" s="50">
        <v>20</v>
      </c>
      <c r="O25" s="50"/>
      <c r="P25" s="50"/>
      <c r="Q25" s="50"/>
      <c r="R25" s="50"/>
      <c r="S25" s="50">
        <f t="shared" si="3"/>
        <v>20</v>
      </c>
    </row>
    <row r="26" spans="2:19" ht="12.75">
      <c r="B26" s="333" t="s">
        <v>67</v>
      </c>
      <c r="C26" s="334"/>
      <c r="D26" s="10" t="s">
        <v>139</v>
      </c>
      <c r="E26" s="8"/>
      <c r="F26" s="8"/>
      <c r="G26" s="8"/>
      <c r="H26" s="8"/>
      <c r="I26" s="11">
        <v>1</v>
      </c>
      <c r="J26" s="56">
        <f t="shared" si="2"/>
        <v>10</v>
      </c>
      <c r="K26" s="461" t="s">
        <v>70</v>
      </c>
      <c r="L26" s="462"/>
      <c r="N26" s="50">
        <v>10</v>
      </c>
      <c r="O26" s="50"/>
      <c r="P26" s="50"/>
      <c r="Q26" s="50"/>
      <c r="R26" s="50"/>
      <c r="S26" s="50">
        <f t="shared" si="3"/>
        <v>10</v>
      </c>
    </row>
    <row r="27" spans="2:19" ht="12.75">
      <c r="B27" s="16" t="s">
        <v>83</v>
      </c>
      <c r="C27" s="110"/>
      <c r="D27" s="20"/>
      <c r="E27" s="20"/>
      <c r="F27" s="20"/>
      <c r="G27" s="20"/>
      <c r="H27" s="20"/>
      <c r="I27" s="20"/>
      <c r="J27" s="20"/>
      <c r="K27" s="20"/>
      <c r="L27" s="21"/>
      <c r="N27" s="51"/>
      <c r="O27" s="52"/>
      <c r="P27" s="52"/>
      <c r="Q27" s="52"/>
      <c r="R27" s="52"/>
      <c r="S27" s="53"/>
    </row>
    <row r="28" spans="2:12" ht="12.75">
      <c r="B28" s="99" t="s">
        <v>230</v>
      </c>
      <c r="C28" s="167"/>
      <c r="D28" s="29"/>
      <c r="E28" s="29"/>
      <c r="F28" s="29"/>
      <c r="G28" s="29"/>
      <c r="H28" s="29"/>
      <c r="I28" s="29"/>
      <c r="J28" s="29"/>
      <c r="K28" s="29"/>
      <c r="L28" s="30"/>
    </row>
    <row r="30" ht="12.75">
      <c r="B30" t="s">
        <v>366</v>
      </c>
    </row>
  </sheetData>
  <sheetProtection/>
  <mergeCells count="55">
    <mergeCell ref="B3:C4"/>
    <mergeCell ref="R3:R4"/>
    <mergeCell ref="I7:I8"/>
    <mergeCell ref="B2:L2"/>
    <mergeCell ref="N2:S2"/>
    <mergeCell ref="D3:F3"/>
    <mergeCell ref="G3:H3"/>
    <mergeCell ref="I3:I4"/>
    <mergeCell ref="J3:J4"/>
    <mergeCell ref="S3:S4"/>
    <mergeCell ref="D7:D8"/>
    <mergeCell ref="E7:E8"/>
    <mergeCell ref="G7:G8"/>
    <mergeCell ref="H7:H8"/>
    <mergeCell ref="D9:D10"/>
    <mergeCell ref="E9:E10"/>
    <mergeCell ref="G9:G10"/>
    <mergeCell ref="H9:H10"/>
    <mergeCell ref="B16:C16"/>
    <mergeCell ref="Q3:Q4"/>
    <mergeCell ref="N3:N4"/>
    <mergeCell ref="I21:I22"/>
    <mergeCell ref="I23:I24"/>
    <mergeCell ref="P3:P4"/>
    <mergeCell ref="I9:I10"/>
    <mergeCell ref="L16:L17"/>
    <mergeCell ref="O3:O4"/>
    <mergeCell ref="K21:L22"/>
    <mergeCell ref="B25:C25"/>
    <mergeCell ref="D23:D24"/>
    <mergeCell ref="E23:E24"/>
    <mergeCell ref="B5:C5"/>
    <mergeCell ref="B7:C8"/>
    <mergeCell ref="B9:C10"/>
    <mergeCell ref="B11:C11"/>
    <mergeCell ref="B12:C12"/>
    <mergeCell ref="B13:C13"/>
    <mergeCell ref="B14:C15"/>
    <mergeCell ref="K19:L20"/>
    <mergeCell ref="B17:C17"/>
    <mergeCell ref="B19:C20"/>
    <mergeCell ref="B21:C21"/>
    <mergeCell ref="B22:C22"/>
    <mergeCell ref="B23:C24"/>
    <mergeCell ref="K23:L24"/>
    <mergeCell ref="K25:L25"/>
    <mergeCell ref="B26:C26"/>
    <mergeCell ref="K3:L4"/>
    <mergeCell ref="K5:L5"/>
    <mergeCell ref="K7:L10"/>
    <mergeCell ref="K11:L11"/>
    <mergeCell ref="K12:L12"/>
    <mergeCell ref="K13:L13"/>
    <mergeCell ref="K14:L15"/>
    <mergeCell ref="K26:L2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6" width="8.00390625" style="0" customWidth="1"/>
    <col min="17" max="18" width="8.57421875" style="0" customWidth="1"/>
  </cols>
  <sheetData>
    <row r="1" ht="8.25" customHeight="1"/>
    <row r="2" spans="2:19" ht="15.75">
      <c r="B2" s="228" t="s">
        <v>967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47" t="s">
        <v>908</v>
      </c>
      <c r="C7" s="348"/>
      <c r="D7" s="254" t="s">
        <v>156</v>
      </c>
      <c r="E7" s="254" t="s">
        <v>17</v>
      </c>
      <c r="F7" s="55" t="s">
        <v>21</v>
      </c>
      <c r="G7" s="254"/>
      <c r="H7" s="254" t="s">
        <v>190</v>
      </c>
      <c r="I7" s="254">
        <v>4</v>
      </c>
      <c r="J7" s="11">
        <f aca="true" t="shared" si="0" ref="J7:J18">S7</f>
        <v>110</v>
      </c>
      <c r="K7" s="241" t="s">
        <v>49</v>
      </c>
      <c r="L7" s="242"/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1" ref="S7:S18">SUM(N7:R7)</f>
        <v>110</v>
      </c>
    </row>
    <row r="8" spans="2:19" ht="12.75">
      <c r="B8" s="351"/>
      <c r="C8" s="352"/>
      <c r="D8" s="255"/>
      <c r="E8" s="255"/>
      <c r="F8" s="55" t="s">
        <v>20</v>
      </c>
      <c r="G8" s="255"/>
      <c r="H8" s="255"/>
      <c r="I8" s="255"/>
      <c r="J8" s="11">
        <f t="shared" si="0"/>
        <v>90</v>
      </c>
      <c r="K8" s="243"/>
      <c r="L8" s="244"/>
      <c r="N8" s="50">
        <v>40</v>
      </c>
      <c r="O8" s="50">
        <v>40</v>
      </c>
      <c r="P8" s="50"/>
      <c r="Q8" s="50"/>
      <c r="R8" s="50">
        <v>10</v>
      </c>
      <c r="S8" s="50">
        <f t="shared" si="1"/>
        <v>90</v>
      </c>
    </row>
    <row r="9" spans="2:19" ht="12.75">
      <c r="B9" s="297" t="s">
        <v>909</v>
      </c>
      <c r="C9" s="297" t="s">
        <v>813</v>
      </c>
      <c r="D9" s="254" t="s">
        <v>156</v>
      </c>
      <c r="E9" s="254" t="s">
        <v>17</v>
      </c>
      <c r="F9" s="55" t="s">
        <v>21</v>
      </c>
      <c r="G9" s="254"/>
      <c r="H9" s="254" t="s">
        <v>190</v>
      </c>
      <c r="I9" s="254">
        <v>4</v>
      </c>
      <c r="J9" s="11">
        <f>S9</f>
        <v>110</v>
      </c>
      <c r="K9" s="241" t="s">
        <v>97</v>
      </c>
      <c r="L9" s="242"/>
      <c r="N9" s="50">
        <v>40</v>
      </c>
      <c r="O9" s="50">
        <v>40</v>
      </c>
      <c r="P9" s="50">
        <v>20</v>
      </c>
      <c r="Q9" s="50"/>
      <c r="R9" s="50">
        <v>10</v>
      </c>
      <c r="S9" s="50">
        <f t="shared" si="1"/>
        <v>110</v>
      </c>
    </row>
    <row r="10" spans="2:19" ht="12.75">
      <c r="B10" s="298"/>
      <c r="C10" s="299"/>
      <c r="D10" s="255"/>
      <c r="E10" s="255"/>
      <c r="F10" s="55" t="s">
        <v>20</v>
      </c>
      <c r="G10" s="255"/>
      <c r="H10" s="255"/>
      <c r="I10" s="255"/>
      <c r="J10" s="11">
        <f>S10</f>
        <v>90</v>
      </c>
      <c r="K10" s="478"/>
      <c r="L10" s="479"/>
      <c r="N10" s="50">
        <v>40</v>
      </c>
      <c r="O10" s="50">
        <v>40</v>
      </c>
      <c r="P10" s="50"/>
      <c r="Q10" s="50"/>
      <c r="R10" s="50">
        <v>10</v>
      </c>
      <c r="S10" s="50">
        <f t="shared" si="1"/>
        <v>90</v>
      </c>
    </row>
    <row r="11" spans="2:19" ht="12.75">
      <c r="B11" s="298"/>
      <c r="C11" s="297" t="s">
        <v>910</v>
      </c>
      <c r="D11" s="257" t="s">
        <v>30</v>
      </c>
      <c r="E11" s="254" t="s">
        <v>259</v>
      </c>
      <c r="F11" s="55" t="s">
        <v>21</v>
      </c>
      <c r="G11" s="254"/>
      <c r="H11" s="254" t="s">
        <v>190</v>
      </c>
      <c r="I11" s="254">
        <v>4</v>
      </c>
      <c r="J11" s="11">
        <f>S11</f>
        <v>130</v>
      </c>
      <c r="K11" s="478"/>
      <c r="L11" s="479"/>
      <c r="N11" s="50">
        <v>40</v>
      </c>
      <c r="O11" s="50">
        <v>60</v>
      </c>
      <c r="P11" s="50">
        <v>20</v>
      </c>
      <c r="Q11" s="50"/>
      <c r="R11" s="50">
        <v>10</v>
      </c>
      <c r="S11" s="50">
        <f t="shared" si="1"/>
        <v>130</v>
      </c>
    </row>
    <row r="12" spans="2:19" ht="12.75">
      <c r="B12" s="299"/>
      <c r="C12" s="299"/>
      <c r="D12" s="258"/>
      <c r="E12" s="255"/>
      <c r="F12" s="55" t="s">
        <v>20</v>
      </c>
      <c r="G12" s="255"/>
      <c r="H12" s="255"/>
      <c r="I12" s="255"/>
      <c r="J12" s="11">
        <f>S12</f>
        <v>110</v>
      </c>
      <c r="K12" s="478"/>
      <c r="L12" s="479"/>
      <c r="N12" s="50">
        <v>40</v>
      </c>
      <c r="O12" s="50">
        <v>60</v>
      </c>
      <c r="P12" s="50"/>
      <c r="Q12" s="50"/>
      <c r="R12" s="50">
        <v>10</v>
      </c>
      <c r="S12" s="50">
        <f t="shared" si="1"/>
        <v>110</v>
      </c>
    </row>
    <row r="13" spans="2:19" ht="12.75" customHeight="1">
      <c r="B13" s="304" t="s">
        <v>911</v>
      </c>
      <c r="C13" s="305"/>
      <c r="D13" s="104" t="s">
        <v>223</v>
      </c>
      <c r="E13" s="60" t="s">
        <v>59</v>
      </c>
      <c r="F13" s="60" t="s">
        <v>20</v>
      </c>
      <c r="G13" s="104" t="s">
        <v>74</v>
      </c>
      <c r="H13" s="60"/>
      <c r="I13" s="60">
        <v>4</v>
      </c>
      <c r="J13" s="11">
        <f t="shared" si="0"/>
        <v>70</v>
      </c>
      <c r="K13" s="320" t="s">
        <v>97</v>
      </c>
      <c r="L13" s="321"/>
      <c r="N13" s="50">
        <v>50</v>
      </c>
      <c r="O13" s="50"/>
      <c r="P13" s="50"/>
      <c r="Q13" s="50">
        <v>20</v>
      </c>
      <c r="R13" s="50"/>
      <c r="S13" s="50">
        <f t="shared" si="1"/>
        <v>70</v>
      </c>
    </row>
    <row r="14" spans="2:19" ht="12.75">
      <c r="B14" s="423" t="s">
        <v>138</v>
      </c>
      <c r="C14" s="473"/>
      <c r="D14" s="82" t="s">
        <v>24</v>
      </c>
      <c r="E14" s="82" t="s">
        <v>16</v>
      </c>
      <c r="F14" s="104" t="s">
        <v>20</v>
      </c>
      <c r="G14" s="60"/>
      <c r="H14" s="85" t="s">
        <v>138</v>
      </c>
      <c r="I14" s="60">
        <v>4</v>
      </c>
      <c r="J14" s="11">
        <f t="shared" si="0"/>
        <v>70</v>
      </c>
      <c r="K14" s="353" t="s">
        <v>307</v>
      </c>
      <c r="L14" s="357"/>
      <c r="N14" s="50">
        <v>40</v>
      </c>
      <c r="O14" s="50">
        <v>20</v>
      </c>
      <c r="P14" s="50"/>
      <c r="Q14" s="50"/>
      <c r="R14" s="50">
        <v>10</v>
      </c>
      <c r="S14" s="50">
        <f t="shared" si="1"/>
        <v>70</v>
      </c>
    </row>
    <row r="15" spans="2:19" ht="12.75">
      <c r="B15" s="322" t="s">
        <v>81</v>
      </c>
      <c r="C15" s="396"/>
      <c r="D15" s="60" t="s">
        <v>24</v>
      </c>
      <c r="E15" s="254" t="s">
        <v>16</v>
      </c>
      <c r="F15" s="257" t="s">
        <v>20</v>
      </c>
      <c r="G15" s="254"/>
      <c r="H15" s="254"/>
      <c r="I15" s="254">
        <v>4</v>
      </c>
      <c r="J15" s="11">
        <f t="shared" si="0"/>
        <v>60</v>
      </c>
      <c r="K15" s="241" t="s">
        <v>49</v>
      </c>
      <c r="L15" s="242"/>
      <c r="N15" s="50">
        <v>40</v>
      </c>
      <c r="O15" s="50">
        <v>20</v>
      </c>
      <c r="P15" s="50"/>
      <c r="Q15" s="50"/>
      <c r="R15" s="50"/>
      <c r="S15" s="50">
        <f t="shared" si="1"/>
        <v>60</v>
      </c>
    </row>
    <row r="16" spans="2:19" ht="12.75">
      <c r="B16" s="404"/>
      <c r="C16" s="405"/>
      <c r="D16" s="104" t="s">
        <v>315</v>
      </c>
      <c r="E16" s="255"/>
      <c r="F16" s="258"/>
      <c r="G16" s="255"/>
      <c r="H16" s="255"/>
      <c r="I16" s="255"/>
      <c r="J16" s="11">
        <f t="shared" si="0"/>
        <v>40</v>
      </c>
      <c r="K16" s="478"/>
      <c r="L16" s="479"/>
      <c r="N16" s="50">
        <v>20</v>
      </c>
      <c r="O16" s="50">
        <v>20</v>
      </c>
      <c r="P16" s="50"/>
      <c r="Q16" s="50"/>
      <c r="R16" s="50"/>
      <c r="S16" s="50">
        <f t="shared" si="1"/>
        <v>40</v>
      </c>
    </row>
    <row r="17" spans="2:19" ht="12.75">
      <c r="B17" s="311" t="s">
        <v>897</v>
      </c>
      <c r="C17" s="342"/>
      <c r="D17" s="10" t="s">
        <v>52</v>
      </c>
      <c r="E17" s="10" t="s">
        <v>16</v>
      </c>
      <c r="F17" s="104" t="s">
        <v>20</v>
      </c>
      <c r="G17" s="60" t="s">
        <v>199</v>
      </c>
      <c r="H17" s="60"/>
      <c r="I17" s="60">
        <v>4</v>
      </c>
      <c r="J17" s="11">
        <f t="shared" si="0"/>
        <v>70</v>
      </c>
      <c r="K17" s="243"/>
      <c r="L17" s="244"/>
      <c r="N17" s="50">
        <v>30</v>
      </c>
      <c r="O17" s="50">
        <v>20</v>
      </c>
      <c r="P17" s="50"/>
      <c r="Q17" s="50">
        <v>20</v>
      </c>
      <c r="R17" s="50"/>
      <c r="S17" s="50">
        <f t="shared" si="1"/>
        <v>70</v>
      </c>
    </row>
    <row r="18" spans="2:19" ht="12.75">
      <c r="B18" s="358" t="s">
        <v>34</v>
      </c>
      <c r="C18" s="359"/>
      <c r="D18" s="85" t="s">
        <v>28</v>
      </c>
      <c r="E18" s="85"/>
      <c r="F18" s="134" t="s">
        <v>20</v>
      </c>
      <c r="G18" s="85"/>
      <c r="H18" s="60"/>
      <c r="I18" s="60">
        <v>1</v>
      </c>
      <c r="J18" s="46">
        <f t="shared" si="0"/>
        <v>100</v>
      </c>
      <c r="K18" s="362" t="s">
        <v>105</v>
      </c>
      <c r="L18" s="363"/>
      <c r="N18" s="50">
        <v>100</v>
      </c>
      <c r="O18" s="50"/>
      <c r="P18" s="50"/>
      <c r="Q18" s="50"/>
      <c r="R18" s="50"/>
      <c r="S18" s="50">
        <f t="shared" si="1"/>
        <v>100</v>
      </c>
    </row>
    <row r="19" spans="2:19" ht="12.75">
      <c r="B19" s="120" t="s">
        <v>320</v>
      </c>
      <c r="C19" s="129"/>
      <c r="D19" s="132"/>
      <c r="E19" s="132"/>
      <c r="F19" s="132"/>
      <c r="G19" s="132"/>
      <c r="H19" s="132"/>
      <c r="I19" s="133"/>
      <c r="J19" s="207"/>
      <c r="K19" s="207"/>
      <c r="L19" s="144"/>
      <c r="N19" s="65"/>
      <c r="O19" s="66"/>
      <c r="P19" s="66"/>
      <c r="Q19" s="66"/>
      <c r="R19" s="66"/>
      <c r="S19" s="67"/>
    </row>
    <row r="20" spans="2:19" ht="12.75">
      <c r="B20" s="441" t="s">
        <v>323</v>
      </c>
      <c r="C20" s="442"/>
      <c r="D20" s="10" t="s">
        <v>156</v>
      </c>
      <c r="E20" s="254" t="s">
        <v>59</v>
      </c>
      <c r="F20" s="254" t="s">
        <v>20</v>
      </c>
      <c r="G20" s="254" t="s">
        <v>74</v>
      </c>
      <c r="H20" s="254"/>
      <c r="I20" s="254">
        <v>4</v>
      </c>
      <c r="J20" s="11">
        <f aca="true" t="shared" si="2" ref="J20:J27">S20</f>
        <v>60</v>
      </c>
      <c r="K20" s="241" t="s">
        <v>49</v>
      </c>
      <c r="L20" s="242"/>
      <c r="N20" s="50">
        <v>40</v>
      </c>
      <c r="O20" s="50"/>
      <c r="P20" s="50"/>
      <c r="Q20" s="50">
        <v>20</v>
      </c>
      <c r="R20" s="50"/>
      <c r="S20" s="50">
        <f aca="true" t="shared" si="3" ref="S20:S27">SUM(N20:R20)</f>
        <v>60</v>
      </c>
    </row>
    <row r="21" spans="2:19" ht="12.75">
      <c r="B21" s="443"/>
      <c r="C21" s="444"/>
      <c r="D21" s="10" t="s">
        <v>223</v>
      </c>
      <c r="E21" s="255"/>
      <c r="F21" s="255"/>
      <c r="G21" s="255"/>
      <c r="H21" s="255"/>
      <c r="I21" s="255"/>
      <c r="J21" s="11">
        <f t="shared" si="2"/>
        <v>70</v>
      </c>
      <c r="K21" s="243"/>
      <c r="L21" s="244"/>
      <c r="N21" s="50">
        <v>50</v>
      </c>
      <c r="O21" s="50"/>
      <c r="P21" s="50"/>
      <c r="Q21" s="50">
        <v>20</v>
      </c>
      <c r="R21" s="50"/>
      <c r="S21" s="50">
        <f t="shared" si="3"/>
        <v>70</v>
      </c>
    </row>
    <row r="22" spans="2:19" ht="12.75" customHeight="1">
      <c r="B22" s="304" t="s">
        <v>912</v>
      </c>
      <c r="C22" s="305"/>
      <c r="D22" s="104" t="s">
        <v>223</v>
      </c>
      <c r="E22" s="60" t="s">
        <v>59</v>
      </c>
      <c r="F22" s="60" t="s">
        <v>20</v>
      </c>
      <c r="G22" s="104" t="s">
        <v>199</v>
      </c>
      <c r="H22" s="60"/>
      <c r="I22" s="60">
        <v>4</v>
      </c>
      <c r="J22" s="11">
        <f t="shared" si="2"/>
        <v>70</v>
      </c>
      <c r="K22" s="320" t="s">
        <v>49</v>
      </c>
      <c r="L22" s="321"/>
      <c r="N22" s="50">
        <v>50</v>
      </c>
      <c r="O22" s="50"/>
      <c r="P22" s="50"/>
      <c r="Q22" s="50">
        <v>20</v>
      </c>
      <c r="R22" s="50"/>
      <c r="S22" s="50">
        <f t="shared" si="3"/>
        <v>70</v>
      </c>
    </row>
    <row r="23" spans="2:19" ht="12.75" customHeight="1">
      <c r="B23" s="304" t="s">
        <v>913</v>
      </c>
      <c r="C23" s="305"/>
      <c r="D23" s="104" t="s">
        <v>315</v>
      </c>
      <c r="E23" s="60" t="s">
        <v>16</v>
      </c>
      <c r="F23" s="60" t="s">
        <v>20</v>
      </c>
      <c r="G23" s="104"/>
      <c r="H23" s="60"/>
      <c r="I23" s="60">
        <v>4</v>
      </c>
      <c r="J23" s="11">
        <f t="shared" si="2"/>
        <v>40</v>
      </c>
      <c r="K23" s="320" t="s">
        <v>105</v>
      </c>
      <c r="L23" s="321"/>
      <c r="N23" s="50">
        <v>20</v>
      </c>
      <c r="O23" s="50">
        <v>20</v>
      </c>
      <c r="P23" s="50"/>
      <c r="Q23" s="50"/>
      <c r="R23" s="50"/>
      <c r="S23" s="50">
        <f t="shared" si="3"/>
        <v>40</v>
      </c>
    </row>
    <row r="24" spans="2:19" ht="12.75">
      <c r="B24" s="387" t="s">
        <v>914</v>
      </c>
      <c r="C24" s="388"/>
      <c r="D24" s="10" t="s">
        <v>52</v>
      </c>
      <c r="E24" s="366" t="s">
        <v>59</v>
      </c>
      <c r="F24" s="254" t="s">
        <v>20</v>
      </c>
      <c r="G24" s="366" t="s">
        <v>74</v>
      </c>
      <c r="H24" s="254"/>
      <c r="I24" s="385">
        <v>4</v>
      </c>
      <c r="J24" s="11">
        <f t="shared" si="2"/>
        <v>50</v>
      </c>
      <c r="K24" s="241" t="s">
        <v>105</v>
      </c>
      <c r="L24" s="242"/>
      <c r="M24" s="169"/>
      <c r="N24" s="50">
        <v>30</v>
      </c>
      <c r="O24" s="50"/>
      <c r="P24" s="50"/>
      <c r="Q24" s="50">
        <v>20</v>
      </c>
      <c r="R24" s="50"/>
      <c r="S24" s="50">
        <f t="shared" si="3"/>
        <v>50</v>
      </c>
    </row>
    <row r="25" spans="2:19" ht="12.75">
      <c r="B25" s="391"/>
      <c r="C25" s="458"/>
      <c r="D25" s="104" t="s">
        <v>315</v>
      </c>
      <c r="E25" s="367"/>
      <c r="F25" s="255"/>
      <c r="G25" s="367"/>
      <c r="H25" s="255"/>
      <c r="I25" s="386"/>
      <c r="J25" s="11">
        <f t="shared" si="2"/>
        <v>40</v>
      </c>
      <c r="K25" s="243"/>
      <c r="L25" s="244"/>
      <c r="M25" s="213"/>
      <c r="N25" s="50">
        <v>20</v>
      </c>
      <c r="O25" s="50"/>
      <c r="P25" s="50"/>
      <c r="Q25" s="50">
        <v>20</v>
      </c>
      <c r="R25" s="50"/>
      <c r="S25" s="50">
        <f t="shared" si="3"/>
        <v>40</v>
      </c>
    </row>
    <row r="26" spans="2:19" ht="12.75">
      <c r="B26" s="311" t="s">
        <v>73</v>
      </c>
      <c r="C26" s="342"/>
      <c r="D26" s="10" t="s">
        <v>52</v>
      </c>
      <c r="E26" s="10" t="s">
        <v>59</v>
      </c>
      <c r="F26" s="104" t="s">
        <v>21</v>
      </c>
      <c r="G26" s="60" t="s">
        <v>74</v>
      </c>
      <c r="H26" s="60"/>
      <c r="I26" s="60">
        <v>4</v>
      </c>
      <c r="J26" s="11">
        <f t="shared" si="2"/>
        <v>70</v>
      </c>
      <c r="K26" s="320" t="s">
        <v>49</v>
      </c>
      <c r="L26" s="321"/>
      <c r="N26" s="50">
        <v>30</v>
      </c>
      <c r="O26" s="50"/>
      <c r="P26" s="50">
        <v>20</v>
      </c>
      <c r="Q26" s="50">
        <v>20</v>
      </c>
      <c r="R26" s="50"/>
      <c r="S26" s="50">
        <f t="shared" si="3"/>
        <v>70</v>
      </c>
    </row>
    <row r="27" spans="2:19" ht="12.75">
      <c r="B27" s="304" t="s">
        <v>67</v>
      </c>
      <c r="C27" s="305"/>
      <c r="D27" s="55"/>
      <c r="E27" s="1"/>
      <c r="F27" s="10"/>
      <c r="G27" s="15"/>
      <c r="H27" s="15"/>
      <c r="I27" s="11">
        <v>1</v>
      </c>
      <c r="J27" s="56">
        <f t="shared" si="2"/>
        <v>10</v>
      </c>
      <c r="K27" s="252" t="s">
        <v>70</v>
      </c>
      <c r="L27" s="253"/>
      <c r="N27" s="50">
        <v>10</v>
      </c>
      <c r="O27" s="50"/>
      <c r="P27" s="50"/>
      <c r="Q27" s="50"/>
      <c r="R27" s="50"/>
      <c r="S27" s="50">
        <f t="shared" si="3"/>
        <v>10</v>
      </c>
    </row>
    <row r="28" spans="2:19" ht="12.75">
      <c r="B28" s="120" t="s">
        <v>83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17"/>
      <c r="N28" s="48"/>
      <c r="O28" s="48"/>
      <c r="P28" s="48"/>
      <c r="Q28" s="48"/>
      <c r="R28" s="48"/>
      <c r="S28" s="48"/>
    </row>
    <row r="29" spans="2:19" ht="12.75">
      <c r="B29" s="174" t="s">
        <v>915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2"/>
      <c r="N29" s="48"/>
      <c r="O29" s="48"/>
      <c r="P29" s="48"/>
      <c r="Q29" s="48"/>
      <c r="R29" s="48"/>
      <c r="S29" s="48"/>
    </row>
    <row r="30" ht="10.5" customHeight="1"/>
    <row r="31" spans="2:19" ht="12.75">
      <c r="B31" t="s">
        <v>916</v>
      </c>
      <c r="N31" s="48"/>
      <c r="O31" s="48"/>
      <c r="P31" s="48"/>
      <c r="Q31" s="48"/>
      <c r="R31" s="48"/>
      <c r="S31" s="48"/>
    </row>
    <row r="32" spans="14:19" ht="12.75">
      <c r="N32" s="48"/>
      <c r="O32" s="48"/>
      <c r="P32" s="48"/>
      <c r="Q32" s="48"/>
      <c r="R32" s="48"/>
      <c r="S32" s="48"/>
    </row>
  </sheetData>
  <sheetProtection/>
  <mergeCells count="73">
    <mergeCell ref="B23:C23"/>
    <mergeCell ref="K23:L23"/>
    <mergeCell ref="F24:F25"/>
    <mergeCell ref="B26:C26"/>
    <mergeCell ref="K26:L26"/>
    <mergeCell ref="H24:H25"/>
    <mergeCell ref="I24:I25"/>
    <mergeCell ref="K24:L25"/>
    <mergeCell ref="B22:C22"/>
    <mergeCell ref="K22:L22"/>
    <mergeCell ref="E20:E21"/>
    <mergeCell ref="G20:G21"/>
    <mergeCell ref="H20:H21"/>
    <mergeCell ref="I20:I21"/>
    <mergeCell ref="B14:C14"/>
    <mergeCell ref="F15:F16"/>
    <mergeCell ref="B17:C17"/>
    <mergeCell ref="K15:L17"/>
    <mergeCell ref="E15:E16"/>
    <mergeCell ref="G15:G16"/>
    <mergeCell ref="H15:H16"/>
    <mergeCell ref="I15:I16"/>
    <mergeCell ref="K14:L14"/>
    <mergeCell ref="B15:C16"/>
    <mergeCell ref="E9:E10"/>
    <mergeCell ref="D11:D12"/>
    <mergeCell ref="E11:E12"/>
    <mergeCell ref="B9:B12"/>
    <mergeCell ref="C9:C10"/>
    <mergeCell ref="C11:C12"/>
    <mergeCell ref="B27:C27"/>
    <mergeCell ref="K27:L27"/>
    <mergeCell ref="B24:C25"/>
    <mergeCell ref="E24:E25"/>
    <mergeCell ref="G24:G25"/>
    <mergeCell ref="K18:L18"/>
    <mergeCell ref="F20:F21"/>
    <mergeCell ref="B18:C18"/>
    <mergeCell ref="K20:L21"/>
    <mergeCell ref="B20:C21"/>
    <mergeCell ref="B13:C13"/>
    <mergeCell ref="K13:L13"/>
    <mergeCell ref="G9:G10"/>
    <mergeCell ref="H9:H10"/>
    <mergeCell ref="I9:I10"/>
    <mergeCell ref="K9:L12"/>
    <mergeCell ref="G11:G12"/>
    <mergeCell ref="H11:H12"/>
    <mergeCell ref="I11:I12"/>
    <mergeCell ref="D9:D10"/>
    <mergeCell ref="D7:D8"/>
    <mergeCell ref="G7:G8"/>
    <mergeCell ref="H7:H8"/>
    <mergeCell ref="I7:I8"/>
    <mergeCell ref="K7:L8"/>
    <mergeCell ref="B7:C8"/>
    <mergeCell ref="E7:E8"/>
    <mergeCell ref="J3:J4"/>
    <mergeCell ref="K3:L4"/>
    <mergeCell ref="N3:N4"/>
    <mergeCell ref="O3:O4"/>
    <mergeCell ref="B5:C5"/>
    <mergeCell ref="K5:L5"/>
    <mergeCell ref="Q3:Q4"/>
    <mergeCell ref="P3:P4"/>
    <mergeCell ref="R3:R4"/>
    <mergeCell ref="S3:S4"/>
    <mergeCell ref="B2:L2"/>
    <mergeCell ref="N2:S2"/>
    <mergeCell ref="B3:C4"/>
    <mergeCell ref="D3:F3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S10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57421875" style="0" customWidth="1"/>
    <col min="12" max="12" width="7.8515625" style="0" customWidth="1"/>
    <col min="13" max="13" width="2.421875" style="0" customWidth="1"/>
    <col min="14" max="14" width="7.57421875" style="0" customWidth="1"/>
    <col min="15" max="15" width="8.421875" style="0" customWidth="1"/>
    <col min="16" max="16" width="8.28125" style="0" customWidth="1"/>
    <col min="17" max="17" width="8.421875" style="0" customWidth="1"/>
    <col min="18" max="18" width="8.00390625" style="0" customWidth="1"/>
    <col min="19" max="19" width="7.57421875" style="0" customWidth="1"/>
  </cols>
  <sheetData>
    <row r="1" ht="6.75" customHeight="1"/>
    <row r="2" spans="2:19" ht="15.75">
      <c r="B2" s="228" t="s">
        <v>988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 customHeight="1">
      <c r="B7" s="311" t="s">
        <v>30</v>
      </c>
      <c r="C7" s="342"/>
      <c r="D7" s="60" t="s">
        <v>258</v>
      </c>
      <c r="E7" s="60" t="s">
        <v>259</v>
      </c>
      <c r="F7" s="10" t="s">
        <v>21</v>
      </c>
      <c r="G7" s="60"/>
      <c r="H7" s="60" t="s">
        <v>198</v>
      </c>
      <c r="I7" s="60">
        <v>4</v>
      </c>
      <c r="J7" s="11">
        <f>S7</f>
        <v>130</v>
      </c>
      <c r="K7" s="459" t="s">
        <v>97</v>
      </c>
      <c r="L7" s="460"/>
      <c r="N7" s="50">
        <v>40</v>
      </c>
      <c r="O7" s="50">
        <v>60</v>
      </c>
      <c r="P7" s="50">
        <v>20</v>
      </c>
      <c r="Q7" s="50"/>
      <c r="R7" s="50">
        <v>10</v>
      </c>
      <c r="S7" s="50">
        <f>SUM(N7:R7)</f>
        <v>130</v>
      </c>
    </row>
    <row r="8" spans="2:19" ht="12.75">
      <c r="B8" s="311" t="s">
        <v>771</v>
      </c>
      <c r="C8" s="342"/>
      <c r="D8" s="82" t="s">
        <v>223</v>
      </c>
      <c r="E8" s="82" t="s">
        <v>59</v>
      </c>
      <c r="F8" s="82" t="s">
        <v>20</v>
      </c>
      <c r="G8" s="82" t="s">
        <v>74</v>
      </c>
      <c r="H8" s="1"/>
      <c r="I8" s="46">
        <v>4</v>
      </c>
      <c r="J8" s="11">
        <f>S8</f>
        <v>70</v>
      </c>
      <c r="K8" s="459" t="s">
        <v>782</v>
      </c>
      <c r="L8" s="460"/>
      <c r="N8" s="50">
        <v>50</v>
      </c>
      <c r="O8" s="50"/>
      <c r="P8" s="50"/>
      <c r="Q8" s="50">
        <v>20</v>
      </c>
      <c r="R8" s="50"/>
      <c r="S8" s="50">
        <f>SUM(N8:R8)</f>
        <v>70</v>
      </c>
    </row>
    <row r="9" spans="2:19" ht="12.75">
      <c r="B9" s="16" t="s">
        <v>320</v>
      </c>
      <c r="C9" s="110"/>
      <c r="D9" s="17"/>
      <c r="E9" s="17"/>
      <c r="F9" s="17"/>
      <c r="G9" s="17"/>
      <c r="H9" s="17"/>
      <c r="I9" s="133"/>
      <c r="J9" s="18"/>
      <c r="K9" s="18"/>
      <c r="L9" s="144"/>
      <c r="N9" s="51"/>
      <c r="O9" s="52"/>
      <c r="P9" s="52"/>
      <c r="Q9" s="52"/>
      <c r="R9" s="52"/>
      <c r="S9" s="53"/>
    </row>
    <row r="10" spans="2:19" ht="12.75">
      <c r="B10" s="387" t="s">
        <v>783</v>
      </c>
      <c r="C10" s="388"/>
      <c r="D10" s="366" t="s">
        <v>52</v>
      </c>
      <c r="E10" s="366" t="s">
        <v>59</v>
      </c>
      <c r="F10" s="82" t="s">
        <v>20</v>
      </c>
      <c r="G10" s="366" t="s">
        <v>74</v>
      </c>
      <c r="H10" s="366"/>
      <c r="I10" s="366">
        <v>4</v>
      </c>
      <c r="J10" s="11">
        <f aca="true" t="shared" si="0" ref="J10:J18">S10</f>
        <v>50</v>
      </c>
      <c r="K10" s="283" t="s">
        <v>71</v>
      </c>
      <c r="L10" s="330"/>
      <c r="N10" s="50">
        <v>30</v>
      </c>
      <c r="O10" s="50"/>
      <c r="P10" s="50"/>
      <c r="Q10" s="50">
        <v>20</v>
      </c>
      <c r="R10" s="50"/>
      <c r="S10" s="50">
        <f aca="true" t="shared" si="1" ref="S10:S18">SUM(N10:R10)</f>
        <v>50</v>
      </c>
    </row>
    <row r="11" spans="2:19" ht="12.75">
      <c r="B11" s="389"/>
      <c r="C11" s="390"/>
      <c r="D11" s="367"/>
      <c r="E11" s="367"/>
      <c r="F11" s="82" t="s">
        <v>19</v>
      </c>
      <c r="G11" s="367"/>
      <c r="H11" s="367"/>
      <c r="I11" s="367"/>
      <c r="J11" s="5">
        <f t="shared" si="0"/>
        <v>40</v>
      </c>
      <c r="K11" s="331"/>
      <c r="L11" s="332"/>
      <c r="N11" s="50">
        <v>30</v>
      </c>
      <c r="O11" s="50"/>
      <c r="P11" s="50">
        <v>-10</v>
      </c>
      <c r="Q11" s="50">
        <v>20</v>
      </c>
      <c r="R11" s="50"/>
      <c r="S11" s="50">
        <f t="shared" si="1"/>
        <v>40</v>
      </c>
    </row>
    <row r="12" spans="2:19" ht="12.75">
      <c r="B12" s="389"/>
      <c r="C12" s="390"/>
      <c r="D12" s="366" t="s">
        <v>52</v>
      </c>
      <c r="E12" s="366" t="s">
        <v>59</v>
      </c>
      <c r="F12" s="82" t="s">
        <v>20</v>
      </c>
      <c r="G12" s="366" t="s">
        <v>199</v>
      </c>
      <c r="H12" s="366"/>
      <c r="I12" s="366">
        <v>4</v>
      </c>
      <c r="J12" s="11">
        <f t="shared" si="0"/>
        <v>50</v>
      </c>
      <c r="K12" s="283" t="s">
        <v>71</v>
      </c>
      <c r="L12" s="330"/>
      <c r="N12" s="50">
        <v>30</v>
      </c>
      <c r="O12" s="50"/>
      <c r="P12" s="50"/>
      <c r="Q12" s="50">
        <v>20</v>
      </c>
      <c r="R12" s="50"/>
      <c r="S12" s="50">
        <f t="shared" si="1"/>
        <v>50</v>
      </c>
    </row>
    <row r="13" spans="2:19" ht="12.75">
      <c r="B13" s="389"/>
      <c r="C13" s="390"/>
      <c r="D13" s="367"/>
      <c r="E13" s="367"/>
      <c r="F13" s="82" t="s">
        <v>19</v>
      </c>
      <c r="G13" s="367"/>
      <c r="H13" s="367"/>
      <c r="I13" s="367"/>
      <c r="J13" s="5">
        <f t="shared" si="0"/>
        <v>40</v>
      </c>
      <c r="K13" s="331"/>
      <c r="L13" s="332"/>
      <c r="N13" s="50">
        <v>30</v>
      </c>
      <c r="O13" s="50"/>
      <c r="P13" s="50">
        <v>-10</v>
      </c>
      <c r="Q13" s="50">
        <v>20</v>
      </c>
      <c r="R13" s="50"/>
      <c r="S13" s="50">
        <f t="shared" si="1"/>
        <v>40</v>
      </c>
    </row>
    <row r="14" spans="2:19" ht="12.75">
      <c r="B14" s="389"/>
      <c r="C14" s="390"/>
      <c r="D14" s="366" t="s">
        <v>52</v>
      </c>
      <c r="E14" s="366" t="s">
        <v>59</v>
      </c>
      <c r="F14" s="82" t="s">
        <v>20</v>
      </c>
      <c r="G14" s="366" t="s">
        <v>76</v>
      </c>
      <c r="H14" s="366"/>
      <c r="I14" s="366">
        <v>4</v>
      </c>
      <c r="J14" s="11">
        <f t="shared" si="0"/>
        <v>50</v>
      </c>
      <c r="K14" s="283" t="s">
        <v>71</v>
      </c>
      <c r="L14" s="330"/>
      <c r="N14" s="50">
        <v>30</v>
      </c>
      <c r="O14" s="50"/>
      <c r="P14" s="50"/>
      <c r="Q14" s="50">
        <v>20</v>
      </c>
      <c r="R14" s="50"/>
      <c r="S14" s="50">
        <f t="shared" si="1"/>
        <v>50</v>
      </c>
    </row>
    <row r="15" spans="2:19" ht="12.75">
      <c r="B15" s="391"/>
      <c r="C15" s="458"/>
      <c r="D15" s="367"/>
      <c r="E15" s="367"/>
      <c r="F15" s="82" t="s">
        <v>19</v>
      </c>
      <c r="G15" s="367"/>
      <c r="H15" s="367"/>
      <c r="I15" s="367"/>
      <c r="J15" s="5">
        <f t="shared" si="0"/>
        <v>40</v>
      </c>
      <c r="K15" s="331"/>
      <c r="L15" s="332"/>
      <c r="N15" s="50">
        <v>30</v>
      </c>
      <c r="O15" s="50"/>
      <c r="P15" s="50">
        <v>-10</v>
      </c>
      <c r="Q15" s="50">
        <v>20</v>
      </c>
      <c r="R15" s="50"/>
      <c r="S15" s="50">
        <f t="shared" si="1"/>
        <v>40</v>
      </c>
    </row>
    <row r="16" spans="2:19" ht="12.75">
      <c r="B16" s="387" t="s">
        <v>784</v>
      </c>
      <c r="C16" s="388"/>
      <c r="D16" s="85" t="s">
        <v>24</v>
      </c>
      <c r="E16" s="366" t="s">
        <v>16</v>
      </c>
      <c r="F16" s="366" t="s">
        <v>19</v>
      </c>
      <c r="G16" s="366"/>
      <c r="H16" s="326"/>
      <c r="I16" s="385">
        <v>4</v>
      </c>
      <c r="J16" s="11">
        <f t="shared" si="0"/>
        <v>50</v>
      </c>
      <c r="K16" s="283" t="s">
        <v>49</v>
      </c>
      <c r="L16" s="330"/>
      <c r="N16" s="50">
        <v>40</v>
      </c>
      <c r="O16" s="50">
        <v>20</v>
      </c>
      <c r="P16" s="50">
        <v>-10</v>
      </c>
      <c r="Q16" s="50"/>
      <c r="R16" s="50"/>
      <c r="S16" s="50">
        <f t="shared" si="1"/>
        <v>50</v>
      </c>
    </row>
    <row r="17" spans="2:19" ht="12.75">
      <c r="B17" s="391"/>
      <c r="C17" s="458"/>
      <c r="D17" s="85" t="s">
        <v>51</v>
      </c>
      <c r="E17" s="367"/>
      <c r="F17" s="367"/>
      <c r="G17" s="367"/>
      <c r="H17" s="327"/>
      <c r="I17" s="386"/>
      <c r="J17" s="56">
        <f t="shared" si="0"/>
        <v>30</v>
      </c>
      <c r="K17" s="331"/>
      <c r="L17" s="332"/>
      <c r="N17" s="50">
        <v>20</v>
      </c>
      <c r="O17" s="50">
        <v>20</v>
      </c>
      <c r="P17" s="50">
        <v>-10</v>
      </c>
      <c r="Q17" s="50"/>
      <c r="R17" s="50"/>
      <c r="S17" s="50">
        <f t="shared" si="1"/>
        <v>30</v>
      </c>
    </row>
    <row r="18" spans="2:19" ht="12.75">
      <c r="B18" s="294" t="s">
        <v>263</v>
      </c>
      <c r="C18" s="295"/>
      <c r="D18" s="82" t="s">
        <v>51</v>
      </c>
      <c r="E18" s="86" t="s">
        <v>16</v>
      </c>
      <c r="F18" s="86" t="s">
        <v>20</v>
      </c>
      <c r="G18" s="100"/>
      <c r="H18" s="100"/>
      <c r="I18" s="81">
        <v>4</v>
      </c>
      <c r="J18" s="56">
        <f t="shared" si="0"/>
        <v>40</v>
      </c>
      <c r="K18" s="463" t="s">
        <v>49</v>
      </c>
      <c r="L18" s="464"/>
      <c r="N18" s="50">
        <v>20</v>
      </c>
      <c r="O18" s="50">
        <v>20</v>
      </c>
      <c r="P18" s="50"/>
      <c r="Q18" s="50"/>
      <c r="R18" s="50"/>
      <c r="S18" s="50">
        <f t="shared" si="1"/>
        <v>40</v>
      </c>
    </row>
    <row r="19" spans="2:12" ht="12.75">
      <c r="B19" s="16" t="s">
        <v>83</v>
      </c>
      <c r="C19" s="110"/>
      <c r="D19" s="110"/>
      <c r="E19" s="20"/>
      <c r="F19" s="20"/>
      <c r="G19" s="20"/>
      <c r="H19" s="20"/>
      <c r="I19" s="20"/>
      <c r="J19" s="20"/>
      <c r="K19" s="20"/>
      <c r="L19" s="21"/>
    </row>
    <row r="20" spans="2:12" ht="12.75">
      <c r="B20" s="91" t="s">
        <v>785</v>
      </c>
      <c r="C20" s="170"/>
      <c r="D20" s="170"/>
      <c r="E20" s="37"/>
      <c r="F20" s="37"/>
      <c r="G20" s="37"/>
      <c r="H20" s="37"/>
      <c r="I20" s="37"/>
      <c r="J20" s="37"/>
      <c r="K20" s="37"/>
      <c r="L20" s="38"/>
    </row>
    <row r="21" spans="2:12" ht="12.75">
      <c r="B21" s="92" t="s">
        <v>786</v>
      </c>
      <c r="C21" s="122"/>
      <c r="D21" s="122"/>
      <c r="E21" s="32"/>
      <c r="F21" s="32"/>
      <c r="G21" s="32"/>
      <c r="H21" s="32"/>
      <c r="I21" s="32"/>
      <c r="J21" s="32"/>
      <c r="K21" s="32"/>
      <c r="L21" s="33"/>
    </row>
    <row r="22" spans="2:12" ht="12.75">
      <c r="B22" s="92" t="s">
        <v>164</v>
      </c>
      <c r="C22" s="122"/>
      <c r="D22" s="122"/>
      <c r="E22" s="32"/>
      <c r="F22" s="32"/>
      <c r="G22" s="32"/>
      <c r="H22" s="32"/>
      <c r="I22" s="32"/>
      <c r="J22" s="32"/>
      <c r="K22" s="32"/>
      <c r="L22" s="33"/>
    </row>
    <row r="23" spans="2:12" ht="12.75">
      <c r="B23" s="92" t="s">
        <v>787</v>
      </c>
      <c r="C23" s="122"/>
      <c r="D23" s="122"/>
      <c r="E23" s="32"/>
      <c r="F23" s="32"/>
      <c r="G23" s="32"/>
      <c r="H23" s="32"/>
      <c r="I23" s="32"/>
      <c r="J23" s="32"/>
      <c r="K23" s="32"/>
      <c r="L23" s="33"/>
    </row>
    <row r="24" spans="2:12" ht="12.75">
      <c r="B24" s="92" t="s">
        <v>788</v>
      </c>
      <c r="C24" s="122"/>
      <c r="D24" s="122"/>
      <c r="E24" s="32"/>
      <c r="F24" s="32"/>
      <c r="G24" s="32"/>
      <c r="H24" s="32"/>
      <c r="I24" s="32"/>
      <c r="J24" s="32"/>
      <c r="K24" s="32"/>
      <c r="L24" s="33"/>
    </row>
    <row r="25" spans="2:12" ht="12.75">
      <c r="B25" s="92" t="s">
        <v>789</v>
      </c>
      <c r="C25" s="122"/>
      <c r="D25" s="122"/>
      <c r="E25" s="32"/>
      <c r="F25" s="32"/>
      <c r="G25" s="32"/>
      <c r="H25" s="32"/>
      <c r="I25" s="32"/>
      <c r="J25" s="32"/>
      <c r="K25" s="32"/>
      <c r="L25" s="33"/>
    </row>
    <row r="26" spans="2:12" ht="12.75">
      <c r="B26" s="93" t="s">
        <v>493</v>
      </c>
      <c r="C26" s="171"/>
      <c r="D26" s="171"/>
      <c r="E26" s="40"/>
      <c r="F26" s="40"/>
      <c r="G26" s="40"/>
      <c r="H26" s="40"/>
      <c r="I26" s="40"/>
      <c r="J26" s="40"/>
      <c r="K26" s="40"/>
      <c r="L26" s="41"/>
    </row>
    <row r="28" spans="2:19" ht="15.75">
      <c r="B28" s="228" t="s">
        <v>112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30"/>
      <c r="N28" s="239" t="s">
        <v>133</v>
      </c>
      <c r="O28" s="239" t="s">
        <v>42</v>
      </c>
      <c r="P28" s="239" t="s">
        <v>43</v>
      </c>
      <c r="Q28" s="239" t="s">
        <v>134</v>
      </c>
      <c r="R28" s="239" t="s">
        <v>132</v>
      </c>
      <c r="S28" s="239" t="s">
        <v>135</v>
      </c>
    </row>
    <row r="29" spans="2:19" ht="12.75">
      <c r="B29" s="87" t="s">
        <v>790</v>
      </c>
      <c r="C29" s="186"/>
      <c r="D29" s="17"/>
      <c r="E29" s="17"/>
      <c r="F29" s="17"/>
      <c r="G29" s="17"/>
      <c r="H29" s="17"/>
      <c r="I29" s="18"/>
      <c r="J29" s="18"/>
      <c r="K29" s="18"/>
      <c r="L29" s="19"/>
      <c r="N29" s="240"/>
      <c r="O29" s="240"/>
      <c r="P29" s="240"/>
      <c r="Q29" s="240"/>
      <c r="R29" s="240"/>
      <c r="S29" s="240"/>
    </row>
    <row r="30" spans="2:19" ht="12.75">
      <c r="B30" s="387" t="s">
        <v>791</v>
      </c>
      <c r="C30" s="388"/>
      <c r="D30" s="85" t="s">
        <v>24</v>
      </c>
      <c r="E30" s="85" t="s">
        <v>16</v>
      </c>
      <c r="F30" s="85" t="s">
        <v>19</v>
      </c>
      <c r="G30" s="85"/>
      <c r="H30" s="60" t="s">
        <v>138</v>
      </c>
      <c r="I30" s="46">
        <v>4</v>
      </c>
      <c r="J30" s="46">
        <f>S30</f>
        <v>60</v>
      </c>
      <c r="K30" s="283" t="s">
        <v>71</v>
      </c>
      <c r="L30" s="330"/>
      <c r="N30" s="50">
        <v>40</v>
      </c>
      <c r="O30" s="50">
        <v>20</v>
      </c>
      <c r="P30" s="50">
        <v>-10</v>
      </c>
      <c r="Q30" s="50"/>
      <c r="R30" s="50">
        <v>10</v>
      </c>
      <c r="S30" s="50">
        <f>SUM(N30:R30)</f>
        <v>60</v>
      </c>
    </row>
    <row r="31" spans="2:19" ht="12.75">
      <c r="B31" s="158" t="s">
        <v>792</v>
      </c>
      <c r="C31" s="206"/>
      <c r="D31" s="132"/>
      <c r="E31" s="132"/>
      <c r="F31" s="132"/>
      <c r="G31" s="132"/>
      <c r="H31" s="132"/>
      <c r="I31" s="133"/>
      <c r="J31" s="207"/>
      <c r="K31" s="207"/>
      <c r="L31" s="144"/>
      <c r="N31" s="208"/>
      <c r="O31" s="208"/>
      <c r="P31" s="208"/>
      <c r="Q31" s="208"/>
      <c r="R31" s="208"/>
      <c r="S31" s="208"/>
    </row>
    <row r="32" spans="2:19" ht="12.75">
      <c r="B32" s="311" t="s">
        <v>793</v>
      </c>
      <c r="C32" s="342"/>
      <c r="D32" s="82" t="s">
        <v>223</v>
      </c>
      <c r="E32" s="82" t="s">
        <v>59</v>
      </c>
      <c r="F32" s="82" t="s">
        <v>20</v>
      </c>
      <c r="G32" s="82" t="s">
        <v>199</v>
      </c>
      <c r="H32" s="1"/>
      <c r="I32" s="46">
        <v>4</v>
      </c>
      <c r="J32" s="11">
        <f>S32</f>
        <v>70</v>
      </c>
      <c r="K32" s="459" t="s">
        <v>49</v>
      </c>
      <c r="L32" s="460"/>
      <c r="N32" s="50">
        <v>50</v>
      </c>
      <c r="O32" s="50"/>
      <c r="P32" s="50"/>
      <c r="Q32" s="50">
        <v>20</v>
      </c>
      <c r="R32" s="50"/>
      <c r="S32" s="50">
        <f>SUM(N32:R32)</f>
        <v>70</v>
      </c>
    </row>
    <row r="33" spans="2:19" ht="12.75">
      <c r="B33" s="311" t="s">
        <v>34</v>
      </c>
      <c r="C33" s="342"/>
      <c r="D33" s="82" t="s">
        <v>28</v>
      </c>
      <c r="E33" s="61"/>
      <c r="F33" s="82" t="s">
        <v>20</v>
      </c>
      <c r="G33" s="6"/>
      <c r="H33" s="6"/>
      <c r="I33" s="11">
        <v>1</v>
      </c>
      <c r="J33" s="56">
        <f>S33</f>
        <v>100</v>
      </c>
      <c r="K33" s="380" t="s">
        <v>105</v>
      </c>
      <c r="L33" s="403"/>
      <c r="N33" s="50">
        <v>100</v>
      </c>
      <c r="O33" s="50"/>
      <c r="P33" s="50"/>
      <c r="Q33" s="50"/>
      <c r="R33" s="50"/>
      <c r="S33" s="50">
        <f>SUM(N33:R33)</f>
        <v>100</v>
      </c>
    </row>
    <row r="34" spans="2:19" ht="12.75">
      <c r="B34" s="294" t="s">
        <v>794</v>
      </c>
      <c r="C34" s="295"/>
      <c r="D34" s="82" t="s">
        <v>51</v>
      </c>
      <c r="E34" s="86" t="s">
        <v>59</v>
      </c>
      <c r="F34" s="86" t="s">
        <v>19</v>
      </c>
      <c r="G34" s="100" t="s">
        <v>74</v>
      </c>
      <c r="H34" s="100"/>
      <c r="I34" s="81">
        <v>4</v>
      </c>
      <c r="J34" s="56">
        <f>S34</f>
        <v>30</v>
      </c>
      <c r="K34" s="463" t="s">
        <v>49</v>
      </c>
      <c r="L34" s="464"/>
      <c r="N34" s="50">
        <v>20</v>
      </c>
      <c r="O34" s="50"/>
      <c r="P34" s="50">
        <v>-10</v>
      </c>
      <c r="Q34" s="50">
        <v>20</v>
      </c>
      <c r="R34" s="50"/>
      <c r="S34" s="50">
        <f>SUM(N34:R34)</f>
        <v>30</v>
      </c>
    </row>
    <row r="35" spans="2:12" ht="12.75">
      <c r="B35" s="97" t="s">
        <v>493</v>
      </c>
      <c r="C35" s="185"/>
      <c r="D35" s="29"/>
      <c r="E35" s="29"/>
      <c r="F35" s="29"/>
      <c r="G35" s="29"/>
      <c r="H35" s="29"/>
      <c r="I35" s="29"/>
      <c r="J35" s="29"/>
      <c r="K35" s="29"/>
      <c r="L35" s="30"/>
    </row>
    <row r="37" spans="2:19" ht="15.75">
      <c r="B37" s="228" t="s">
        <v>795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30"/>
      <c r="N37" s="231" t="s">
        <v>140</v>
      </c>
      <c r="O37" s="232"/>
      <c r="P37" s="232"/>
      <c r="Q37" s="232"/>
      <c r="R37" s="232"/>
      <c r="S37" s="233"/>
    </row>
    <row r="38" spans="2:19" ht="12.75" customHeight="1">
      <c r="B38" s="290" t="s">
        <v>39</v>
      </c>
      <c r="C38" s="291"/>
      <c r="D38" s="234" t="s">
        <v>40</v>
      </c>
      <c r="E38" s="235"/>
      <c r="F38" s="236"/>
      <c r="G38" s="234" t="s">
        <v>44</v>
      </c>
      <c r="H38" s="236"/>
      <c r="I38" s="237" t="s">
        <v>46</v>
      </c>
      <c r="J38" s="237" t="s">
        <v>54</v>
      </c>
      <c r="K38" s="248" t="s">
        <v>47</v>
      </c>
      <c r="L38" s="249"/>
      <c r="N38" s="239" t="s">
        <v>133</v>
      </c>
      <c r="O38" s="239" t="s">
        <v>42</v>
      </c>
      <c r="P38" s="239" t="s">
        <v>43</v>
      </c>
      <c r="Q38" s="239" t="s">
        <v>134</v>
      </c>
      <c r="R38" s="239" t="s">
        <v>132</v>
      </c>
      <c r="S38" s="239" t="s">
        <v>135</v>
      </c>
    </row>
    <row r="39" spans="2:19" ht="12.75">
      <c r="B39" s="292"/>
      <c r="C39" s="293"/>
      <c r="D39" s="1" t="s">
        <v>41</v>
      </c>
      <c r="E39" s="1" t="s">
        <v>42</v>
      </c>
      <c r="F39" s="1" t="s">
        <v>43</v>
      </c>
      <c r="G39" s="1" t="s">
        <v>45</v>
      </c>
      <c r="H39" s="1" t="s">
        <v>132</v>
      </c>
      <c r="I39" s="238"/>
      <c r="J39" s="238"/>
      <c r="K39" s="250"/>
      <c r="L39" s="251"/>
      <c r="N39" s="240"/>
      <c r="O39" s="240"/>
      <c r="P39" s="240"/>
      <c r="Q39" s="240"/>
      <c r="R39" s="240"/>
      <c r="S39" s="240"/>
    </row>
    <row r="40" spans="2:19" ht="12.75">
      <c r="B40" s="294" t="s">
        <v>141</v>
      </c>
      <c r="C40" s="295"/>
      <c r="D40" s="61" t="s">
        <v>142</v>
      </c>
      <c r="E40" s="61"/>
      <c r="F40" s="61"/>
      <c r="G40" s="61"/>
      <c r="H40" s="61"/>
      <c r="I40" s="63">
        <v>1</v>
      </c>
      <c r="J40" s="11">
        <f>S40</f>
        <v>30</v>
      </c>
      <c r="K40" s="252" t="s">
        <v>93</v>
      </c>
      <c r="L40" s="253"/>
      <c r="N40" s="64">
        <v>30</v>
      </c>
      <c r="O40" s="49"/>
      <c r="P40" s="49"/>
      <c r="Q40" s="49"/>
      <c r="R40" s="49"/>
      <c r="S40" s="50">
        <f>SUM(N40:R40)</f>
        <v>30</v>
      </c>
    </row>
    <row r="41" spans="2:19" ht="12.75">
      <c r="B41" s="16" t="s">
        <v>146</v>
      </c>
      <c r="C41" s="110"/>
      <c r="D41" s="17"/>
      <c r="E41" s="17"/>
      <c r="F41" s="17"/>
      <c r="G41" s="17"/>
      <c r="H41" s="17"/>
      <c r="I41" s="18"/>
      <c r="J41" s="54"/>
      <c r="K41" s="54"/>
      <c r="L41" s="19"/>
      <c r="N41" s="51"/>
      <c r="O41" s="52"/>
      <c r="P41" s="52"/>
      <c r="Q41" s="52"/>
      <c r="R41" s="52"/>
      <c r="S41" s="53"/>
    </row>
    <row r="42" spans="2:19" ht="12.75" customHeight="1">
      <c r="B42" s="311" t="s">
        <v>30</v>
      </c>
      <c r="C42" s="342"/>
      <c r="D42" s="60" t="s">
        <v>258</v>
      </c>
      <c r="E42" s="60" t="s">
        <v>259</v>
      </c>
      <c r="F42" s="10" t="s">
        <v>21</v>
      </c>
      <c r="G42" s="60"/>
      <c r="H42" s="60" t="s">
        <v>198</v>
      </c>
      <c r="I42" s="60">
        <v>4</v>
      </c>
      <c r="J42" s="11">
        <f>S42</f>
        <v>130</v>
      </c>
      <c r="K42" s="459" t="s">
        <v>123</v>
      </c>
      <c r="L42" s="460"/>
      <c r="N42" s="50">
        <v>40</v>
      </c>
      <c r="O42" s="50">
        <v>60</v>
      </c>
      <c r="P42" s="50">
        <v>20</v>
      </c>
      <c r="Q42" s="50"/>
      <c r="R42" s="50">
        <v>10</v>
      </c>
      <c r="S42" s="50">
        <f>SUM(N42:R42)</f>
        <v>130</v>
      </c>
    </row>
    <row r="43" spans="2:19" ht="12.75">
      <c r="B43" s="311" t="s">
        <v>771</v>
      </c>
      <c r="C43" s="342"/>
      <c r="D43" s="82" t="s">
        <v>223</v>
      </c>
      <c r="E43" s="82" t="s">
        <v>59</v>
      </c>
      <c r="F43" s="82" t="s">
        <v>20</v>
      </c>
      <c r="G43" s="82" t="s">
        <v>74</v>
      </c>
      <c r="H43" s="1"/>
      <c r="I43" s="11">
        <v>4</v>
      </c>
      <c r="J43" s="11">
        <f>S43</f>
        <v>70</v>
      </c>
      <c r="K43" s="459" t="s">
        <v>63</v>
      </c>
      <c r="L43" s="460"/>
      <c r="N43" s="50">
        <v>50</v>
      </c>
      <c r="O43" s="50"/>
      <c r="P43" s="50"/>
      <c r="Q43" s="50">
        <v>20</v>
      </c>
      <c r="R43" s="50"/>
      <c r="S43" s="50">
        <f>SUM(N43:R43)</f>
        <v>70</v>
      </c>
    </row>
    <row r="45" spans="2:19" ht="15.75">
      <c r="B45" s="228" t="s">
        <v>796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30"/>
      <c r="N45" s="231" t="s">
        <v>140</v>
      </c>
      <c r="O45" s="232"/>
      <c r="P45" s="232"/>
      <c r="Q45" s="232"/>
      <c r="R45" s="232"/>
      <c r="S45" s="233"/>
    </row>
    <row r="46" spans="2:19" ht="12.75" customHeight="1">
      <c r="B46" s="290" t="s">
        <v>39</v>
      </c>
      <c r="C46" s="291"/>
      <c r="D46" s="234" t="s">
        <v>40</v>
      </c>
      <c r="E46" s="235"/>
      <c r="F46" s="236"/>
      <c r="G46" s="234" t="s">
        <v>44</v>
      </c>
      <c r="H46" s="236"/>
      <c r="I46" s="237" t="s">
        <v>46</v>
      </c>
      <c r="J46" s="237" t="s">
        <v>54</v>
      </c>
      <c r="K46" s="248" t="s">
        <v>47</v>
      </c>
      <c r="L46" s="249"/>
      <c r="N46" s="239" t="s">
        <v>133</v>
      </c>
      <c r="O46" s="239" t="s">
        <v>42</v>
      </c>
      <c r="P46" s="239" t="s">
        <v>43</v>
      </c>
      <c r="Q46" s="239" t="s">
        <v>134</v>
      </c>
      <c r="R46" s="239" t="s">
        <v>132</v>
      </c>
      <c r="S46" s="239" t="s">
        <v>135</v>
      </c>
    </row>
    <row r="47" spans="2:19" ht="12.75">
      <c r="B47" s="292"/>
      <c r="C47" s="293"/>
      <c r="D47" s="1" t="s">
        <v>41</v>
      </c>
      <c r="E47" s="1" t="s">
        <v>42</v>
      </c>
      <c r="F47" s="1" t="s">
        <v>43</v>
      </c>
      <c r="G47" s="1" t="s">
        <v>45</v>
      </c>
      <c r="H47" s="1" t="s">
        <v>132</v>
      </c>
      <c r="I47" s="238"/>
      <c r="J47" s="238"/>
      <c r="K47" s="250"/>
      <c r="L47" s="251"/>
      <c r="N47" s="240"/>
      <c r="O47" s="240"/>
      <c r="P47" s="240"/>
      <c r="Q47" s="240"/>
      <c r="R47" s="240"/>
      <c r="S47" s="240"/>
    </row>
    <row r="48" spans="2:19" ht="12.75">
      <c r="B48" s="294" t="s">
        <v>141</v>
      </c>
      <c r="C48" s="295"/>
      <c r="D48" s="61" t="s">
        <v>142</v>
      </c>
      <c r="E48" s="61"/>
      <c r="F48" s="61"/>
      <c r="G48" s="61"/>
      <c r="H48" s="61"/>
      <c r="I48" s="63">
        <v>1</v>
      </c>
      <c r="J48" s="11">
        <f>S48</f>
        <v>30</v>
      </c>
      <c r="K48" s="252" t="s">
        <v>93</v>
      </c>
      <c r="L48" s="253"/>
      <c r="N48" s="64">
        <v>30</v>
      </c>
      <c r="O48" s="49"/>
      <c r="P48" s="49"/>
      <c r="Q48" s="49"/>
      <c r="R48" s="49"/>
      <c r="S48" s="50">
        <f>SUM(N48:R48)</f>
        <v>30</v>
      </c>
    </row>
    <row r="49" spans="2:19" ht="12.75">
      <c r="B49" s="16" t="s">
        <v>146</v>
      </c>
      <c r="C49" s="110"/>
      <c r="D49" s="17"/>
      <c r="E49" s="17"/>
      <c r="F49" s="17"/>
      <c r="G49" s="17"/>
      <c r="H49" s="17"/>
      <c r="I49" s="18"/>
      <c r="J49" s="54"/>
      <c r="K49" s="54"/>
      <c r="L49" s="19"/>
      <c r="N49" s="51"/>
      <c r="O49" s="52"/>
      <c r="P49" s="52"/>
      <c r="Q49" s="52"/>
      <c r="R49" s="52"/>
      <c r="S49" s="53"/>
    </row>
    <row r="50" spans="2:19" ht="12.75" customHeight="1">
      <c r="B50" s="311" t="s">
        <v>30</v>
      </c>
      <c r="C50" s="342"/>
      <c r="D50" s="60" t="s">
        <v>258</v>
      </c>
      <c r="E50" s="60" t="s">
        <v>259</v>
      </c>
      <c r="F50" s="10" t="s">
        <v>21</v>
      </c>
      <c r="G50" s="60"/>
      <c r="H50" s="60" t="s">
        <v>198</v>
      </c>
      <c r="I50" s="60">
        <v>4</v>
      </c>
      <c r="J50" s="11">
        <f aca="true" t="shared" si="2" ref="J50:J56">S50</f>
        <v>130</v>
      </c>
      <c r="K50" s="436" t="s">
        <v>70</v>
      </c>
      <c r="L50" s="427"/>
      <c r="N50" s="50">
        <v>40</v>
      </c>
      <c r="O50" s="50">
        <v>60</v>
      </c>
      <c r="P50" s="50">
        <v>20</v>
      </c>
      <c r="Q50" s="50"/>
      <c r="R50" s="50">
        <v>10</v>
      </c>
      <c r="S50" s="50">
        <f aca="true" t="shared" si="3" ref="S50:S56">SUM(N50:R50)</f>
        <v>130</v>
      </c>
    </row>
    <row r="51" spans="2:19" ht="12.75" customHeight="1">
      <c r="B51" s="131" t="s">
        <v>797</v>
      </c>
      <c r="C51" s="89" t="s">
        <v>798</v>
      </c>
      <c r="D51" s="60" t="s">
        <v>50</v>
      </c>
      <c r="E51" s="60" t="s">
        <v>259</v>
      </c>
      <c r="F51" s="10" t="s">
        <v>21</v>
      </c>
      <c r="G51" s="60"/>
      <c r="H51" s="60" t="s">
        <v>198</v>
      </c>
      <c r="I51" s="60">
        <v>4</v>
      </c>
      <c r="J51" s="11">
        <f t="shared" si="2"/>
        <v>130</v>
      </c>
      <c r="K51" s="438"/>
      <c r="L51" s="429"/>
      <c r="N51" s="50">
        <v>40</v>
      </c>
      <c r="O51" s="50">
        <v>60</v>
      </c>
      <c r="P51" s="50">
        <v>20</v>
      </c>
      <c r="Q51" s="50"/>
      <c r="R51" s="50">
        <v>10</v>
      </c>
      <c r="S51" s="50">
        <f t="shared" si="3"/>
        <v>130</v>
      </c>
    </row>
    <row r="52" spans="2:19" ht="12.75">
      <c r="B52" s="311" t="s">
        <v>771</v>
      </c>
      <c r="C52" s="342"/>
      <c r="D52" s="82" t="s">
        <v>223</v>
      </c>
      <c r="E52" s="82" t="s">
        <v>59</v>
      </c>
      <c r="F52" s="82" t="s">
        <v>20</v>
      </c>
      <c r="G52" s="82" t="s">
        <v>74</v>
      </c>
      <c r="H52" s="1"/>
      <c r="I52" s="11">
        <v>4</v>
      </c>
      <c r="J52" s="11">
        <f t="shared" si="2"/>
        <v>70</v>
      </c>
      <c r="K52" s="459" t="s">
        <v>123</v>
      </c>
      <c r="L52" s="460"/>
      <c r="N52" s="50">
        <v>50</v>
      </c>
      <c r="O52" s="50"/>
      <c r="P52" s="50"/>
      <c r="Q52" s="50">
        <v>20</v>
      </c>
      <c r="R52" s="50"/>
      <c r="S52" s="50">
        <f t="shared" si="3"/>
        <v>70</v>
      </c>
    </row>
    <row r="53" spans="2:19" ht="12.75">
      <c r="B53" s="387" t="s">
        <v>578</v>
      </c>
      <c r="C53" s="388"/>
      <c r="D53" s="82" t="s">
        <v>52</v>
      </c>
      <c r="E53" s="366" t="s">
        <v>59</v>
      </c>
      <c r="F53" s="366" t="s">
        <v>20</v>
      </c>
      <c r="G53" s="366" t="s">
        <v>74</v>
      </c>
      <c r="H53" s="326"/>
      <c r="I53" s="385">
        <v>4</v>
      </c>
      <c r="J53" s="11">
        <f t="shared" si="2"/>
        <v>50</v>
      </c>
      <c r="K53" s="283" t="s">
        <v>63</v>
      </c>
      <c r="L53" s="330"/>
      <c r="N53" s="50">
        <v>30</v>
      </c>
      <c r="O53" s="50"/>
      <c r="P53" s="50"/>
      <c r="Q53" s="50">
        <v>20</v>
      </c>
      <c r="R53" s="50"/>
      <c r="S53" s="50">
        <f t="shared" si="3"/>
        <v>50</v>
      </c>
    </row>
    <row r="54" spans="2:19" ht="12.75">
      <c r="B54" s="391"/>
      <c r="C54" s="458"/>
      <c r="D54" s="82" t="s">
        <v>315</v>
      </c>
      <c r="E54" s="367"/>
      <c r="F54" s="367"/>
      <c r="G54" s="367"/>
      <c r="H54" s="327"/>
      <c r="I54" s="386"/>
      <c r="J54" s="5">
        <f t="shared" si="2"/>
        <v>40</v>
      </c>
      <c r="K54" s="331"/>
      <c r="L54" s="332"/>
      <c r="N54" s="50">
        <v>20</v>
      </c>
      <c r="O54" s="50"/>
      <c r="P54" s="50"/>
      <c r="Q54" s="50">
        <v>20</v>
      </c>
      <c r="R54" s="50"/>
      <c r="S54" s="50">
        <f t="shared" si="3"/>
        <v>40</v>
      </c>
    </row>
    <row r="55" spans="2:19" ht="12.75">
      <c r="B55" s="387" t="s">
        <v>128</v>
      </c>
      <c r="C55" s="388"/>
      <c r="D55" s="82" t="s">
        <v>52</v>
      </c>
      <c r="E55" s="366" t="s">
        <v>59</v>
      </c>
      <c r="F55" s="366" t="s">
        <v>20</v>
      </c>
      <c r="G55" s="82" t="s">
        <v>199</v>
      </c>
      <c r="H55" s="326"/>
      <c r="I55" s="385">
        <v>4</v>
      </c>
      <c r="J55" s="11">
        <f t="shared" si="2"/>
        <v>50</v>
      </c>
      <c r="K55" s="283" t="s">
        <v>49</v>
      </c>
      <c r="L55" s="330"/>
      <c r="N55" s="50">
        <v>30</v>
      </c>
      <c r="O55" s="50"/>
      <c r="P55" s="50"/>
      <c r="Q55" s="50">
        <v>20</v>
      </c>
      <c r="R55" s="50"/>
      <c r="S55" s="50">
        <f t="shared" si="3"/>
        <v>50</v>
      </c>
    </row>
    <row r="56" spans="2:19" ht="12.75">
      <c r="B56" s="391"/>
      <c r="C56" s="458"/>
      <c r="D56" s="82" t="s">
        <v>315</v>
      </c>
      <c r="E56" s="367"/>
      <c r="F56" s="367"/>
      <c r="G56" s="190"/>
      <c r="H56" s="327"/>
      <c r="I56" s="386"/>
      <c r="J56" s="5">
        <f t="shared" si="2"/>
        <v>20</v>
      </c>
      <c r="K56" s="331"/>
      <c r="L56" s="332"/>
      <c r="N56" s="50">
        <v>20</v>
      </c>
      <c r="O56" s="50"/>
      <c r="P56" s="50"/>
      <c r="Q56" s="50"/>
      <c r="R56" s="50"/>
      <c r="S56" s="50">
        <f t="shared" si="3"/>
        <v>20</v>
      </c>
    </row>
    <row r="58" spans="2:19" ht="15.75">
      <c r="B58" s="228" t="s">
        <v>799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30"/>
      <c r="N58" s="231" t="s">
        <v>140</v>
      </c>
      <c r="O58" s="232"/>
      <c r="P58" s="232"/>
      <c r="Q58" s="232"/>
      <c r="R58" s="232"/>
      <c r="S58" s="233"/>
    </row>
    <row r="59" spans="2:19" ht="12.75" customHeight="1">
      <c r="B59" s="290" t="s">
        <v>39</v>
      </c>
      <c r="C59" s="291"/>
      <c r="D59" s="234" t="s">
        <v>40</v>
      </c>
      <c r="E59" s="235"/>
      <c r="F59" s="236"/>
      <c r="G59" s="234" t="s">
        <v>44</v>
      </c>
      <c r="H59" s="236"/>
      <c r="I59" s="237" t="s">
        <v>46</v>
      </c>
      <c r="J59" s="237" t="s">
        <v>54</v>
      </c>
      <c r="K59" s="248" t="s">
        <v>47</v>
      </c>
      <c r="L59" s="249"/>
      <c r="N59" s="239" t="s">
        <v>133</v>
      </c>
      <c r="O59" s="239" t="s">
        <v>42</v>
      </c>
      <c r="P59" s="239" t="s">
        <v>43</v>
      </c>
      <c r="Q59" s="239" t="s">
        <v>134</v>
      </c>
      <c r="R59" s="239" t="s">
        <v>132</v>
      </c>
      <c r="S59" s="239" t="s">
        <v>135</v>
      </c>
    </row>
    <row r="60" spans="2:19" ht="12.75">
      <c r="B60" s="292"/>
      <c r="C60" s="293"/>
      <c r="D60" s="1" t="s">
        <v>41</v>
      </c>
      <c r="E60" s="1" t="s">
        <v>42</v>
      </c>
      <c r="F60" s="1" t="s">
        <v>43</v>
      </c>
      <c r="G60" s="1" t="s">
        <v>45</v>
      </c>
      <c r="H60" s="1" t="s">
        <v>132</v>
      </c>
      <c r="I60" s="238"/>
      <c r="J60" s="238"/>
      <c r="K60" s="250"/>
      <c r="L60" s="251"/>
      <c r="N60" s="240"/>
      <c r="O60" s="240"/>
      <c r="P60" s="240"/>
      <c r="Q60" s="240"/>
      <c r="R60" s="240"/>
      <c r="S60" s="240"/>
    </row>
    <row r="61" spans="2:19" ht="12.75">
      <c r="B61" s="294" t="s">
        <v>141</v>
      </c>
      <c r="C61" s="295"/>
      <c r="D61" s="61" t="s">
        <v>142</v>
      </c>
      <c r="E61" s="61"/>
      <c r="F61" s="61"/>
      <c r="G61" s="61"/>
      <c r="H61" s="61"/>
      <c r="I61" s="63">
        <v>1</v>
      </c>
      <c r="J61" s="11">
        <f>S61</f>
        <v>30</v>
      </c>
      <c r="K61" s="252" t="s">
        <v>93</v>
      </c>
      <c r="L61" s="253"/>
      <c r="N61" s="64">
        <v>30</v>
      </c>
      <c r="O61" s="49"/>
      <c r="P61" s="49"/>
      <c r="Q61" s="49"/>
      <c r="R61" s="49"/>
      <c r="S61" s="50">
        <f>SUM(N61:R61)</f>
        <v>30</v>
      </c>
    </row>
    <row r="62" spans="2:19" ht="12.75">
      <c r="B62" s="16" t="s">
        <v>146</v>
      </c>
      <c r="C62" s="110"/>
      <c r="D62" s="17"/>
      <c r="E62" s="17"/>
      <c r="F62" s="17"/>
      <c r="G62" s="17"/>
      <c r="H62" s="17"/>
      <c r="I62" s="18"/>
      <c r="J62" s="54"/>
      <c r="K62" s="54"/>
      <c r="L62" s="19"/>
      <c r="N62" s="51"/>
      <c r="O62" s="52"/>
      <c r="P62" s="52"/>
      <c r="Q62" s="52"/>
      <c r="R62" s="52"/>
      <c r="S62" s="53"/>
    </row>
    <row r="63" spans="2:19" ht="12.75" customHeight="1">
      <c r="B63" s="311" t="s">
        <v>30</v>
      </c>
      <c r="C63" s="342"/>
      <c r="D63" s="60" t="s">
        <v>258</v>
      </c>
      <c r="E63" s="60" t="s">
        <v>259</v>
      </c>
      <c r="F63" s="10" t="s">
        <v>21</v>
      </c>
      <c r="G63" s="60"/>
      <c r="H63" s="60" t="s">
        <v>198</v>
      </c>
      <c r="I63" s="60">
        <v>4</v>
      </c>
      <c r="J63" s="11">
        <f>S63</f>
        <v>130</v>
      </c>
      <c r="K63" s="436" t="s">
        <v>123</v>
      </c>
      <c r="L63" s="427"/>
      <c r="N63" s="50">
        <v>40</v>
      </c>
      <c r="O63" s="50">
        <v>60</v>
      </c>
      <c r="P63" s="50">
        <v>20</v>
      </c>
      <c r="Q63" s="50"/>
      <c r="R63" s="50">
        <v>10</v>
      </c>
      <c r="S63" s="50">
        <f>SUM(N63:R63)</f>
        <v>130</v>
      </c>
    </row>
    <row r="64" spans="2:19" ht="12.75">
      <c r="B64" s="311" t="s">
        <v>771</v>
      </c>
      <c r="C64" s="342"/>
      <c r="D64" s="82" t="s">
        <v>223</v>
      </c>
      <c r="E64" s="82" t="s">
        <v>59</v>
      </c>
      <c r="F64" s="82" t="s">
        <v>20</v>
      </c>
      <c r="G64" s="82" t="s">
        <v>74</v>
      </c>
      <c r="H64" s="1"/>
      <c r="I64" s="11">
        <v>4</v>
      </c>
      <c r="J64" s="11">
        <f>S64</f>
        <v>70</v>
      </c>
      <c r="K64" s="459" t="s">
        <v>97</v>
      </c>
      <c r="L64" s="460"/>
      <c r="N64" s="50">
        <v>50</v>
      </c>
      <c r="O64" s="50"/>
      <c r="P64" s="50"/>
      <c r="Q64" s="50">
        <v>20</v>
      </c>
      <c r="R64" s="50"/>
      <c r="S64" s="50">
        <f>SUM(N64:R64)</f>
        <v>70</v>
      </c>
    </row>
    <row r="65" spans="2:19" ht="12.75">
      <c r="B65" s="387" t="s">
        <v>578</v>
      </c>
      <c r="C65" s="388"/>
      <c r="D65" s="82" t="s">
        <v>52</v>
      </c>
      <c r="E65" s="366" t="s">
        <v>59</v>
      </c>
      <c r="F65" s="366" t="s">
        <v>20</v>
      </c>
      <c r="G65" s="366" t="s">
        <v>74</v>
      </c>
      <c r="H65" s="326"/>
      <c r="I65" s="385">
        <v>4</v>
      </c>
      <c r="J65" s="11">
        <f>S65</f>
        <v>50</v>
      </c>
      <c r="K65" s="283" t="s">
        <v>105</v>
      </c>
      <c r="L65" s="330"/>
      <c r="N65" s="50">
        <v>30</v>
      </c>
      <c r="O65" s="50"/>
      <c r="P65" s="50"/>
      <c r="Q65" s="50">
        <v>20</v>
      </c>
      <c r="R65" s="50"/>
      <c r="S65" s="50">
        <f>SUM(N65:R65)</f>
        <v>50</v>
      </c>
    </row>
    <row r="66" spans="2:19" ht="12.75">
      <c r="B66" s="391"/>
      <c r="C66" s="458"/>
      <c r="D66" s="82" t="s">
        <v>315</v>
      </c>
      <c r="E66" s="367"/>
      <c r="F66" s="367"/>
      <c r="G66" s="367"/>
      <c r="H66" s="327"/>
      <c r="I66" s="386"/>
      <c r="J66" s="5">
        <f>S66</f>
        <v>40</v>
      </c>
      <c r="K66" s="331"/>
      <c r="L66" s="332"/>
      <c r="N66" s="50">
        <v>20</v>
      </c>
      <c r="O66" s="50"/>
      <c r="P66" s="50"/>
      <c r="Q66" s="50">
        <v>20</v>
      </c>
      <c r="R66" s="50"/>
      <c r="S66" s="50">
        <f>SUM(N66:R66)</f>
        <v>40</v>
      </c>
    </row>
    <row r="68" spans="2:19" ht="15.75">
      <c r="B68" s="228" t="s">
        <v>800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30"/>
      <c r="N68" s="231" t="s">
        <v>140</v>
      </c>
      <c r="O68" s="232"/>
      <c r="P68" s="232"/>
      <c r="Q68" s="232"/>
      <c r="R68" s="232"/>
      <c r="S68" s="233"/>
    </row>
    <row r="69" spans="2:19" ht="12.75" customHeight="1">
      <c r="B69" s="290" t="s">
        <v>39</v>
      </c>
      <c r="C69" s="291"/>
      <c r="D69" s="234" t="s">
        <v>40</v>
      </c>
      <c r="E69" s="235"/>
      <c r="F69" s="236"/>
      <c r="G69" s="234" t="s">
        <v>44</v>
      </c>
      <c r="H69" s="236"/>
      <c r="I69" s="237" t="s">
        <v>46</v>
      </c>
      <c r="J69" s="237" t="s">
        <v>54</v>
      </c>
      <c r="K69" s="248" t="s">
        <v>47</v>
      </c>
      <c r="L69" s="249"/>
      <c r="N69" s="239" t="s">
        <v>133</v>
      </c>
      <c r="O69" s="239" t="s">
        <v>42</v>
      </c>
      <c r="P69" s="239" t="s">
        <v>43</v>
      </c>
      <c r="Q69" s="239" t="s">
        <v>134</v>
      </c>
      <c r="R69" s="239" t="s">
        <v>132</v>
      </c>
      <c r="S69" s="239" t="s">
        <v>135</v>
      </c>
    </row>
    <row r="70" spans="2:19" ht="12.75">
      <c r="B70" s="292"/>
      <c r="C70" s="293"/>
      <c r="D70" s="1" t="s">
        <v>41</v>
      </c>
      <c r="E70" s="1" t="s">
        <v>42</v>
      </c>
      <c r="F70" s="1" t="s">
        <v>43</v>
      </c>
      <c r="G70" s="1" t="s">
        <v>45</v>
      </c>
      <c r="H70" s="1" t="s">
        <v>132</v>
      </c>
      <c r="I70" s="238"/>
      <c r="J70" s="238"/>
      <c r="K70" s="250"/>
      <c r="L70" s="251"/>
      <c r="N70" s="240"/>
      <c r="O70" s="240"/>
      <c r="P70" s="240"/>
      <c r="Q70" s="240"/>
      <c r="R70" s="240"/>
      <c r="S70" s="240"/>
    </row>
    <row r="71" spans="2:19" ht="12.75">
      <c r="B71" s="294" t="s">
        <v>141</v>
      </c>
      <c r="C71" s="295"/>
      <c r="D71" s="61" t="s">
        <v>142</v>
      </c>
      <c r="E71" s="61"/>
      <c r="F71" s="61"/>
      <c r="G71" s="61"/>
      <c r="H71" s="61"/>
      <c r="I71" s="63">
        <v>1</v>
      </c>
      <c r="J71" s="11">
        <f>S71</f>
        <v>30</v>
      </c>
      <c r="K71" s="252" t="s">
        <v>93</v>
      </c>
      <c r="L71" s="253"/>
      <c r="N71" s="64">
        <v>30</v>
      </c>
      <c r="O71" s="49"/>
      <c r="P71" s="49"/>
      <c r="Q71" s="49"/>
      <c r="R71" s="49"/>
      <c r="S71" s="50">
        <f>SUM(N71:R71)</f>
        <v>30</v>
      </c>
    </row>
    <row r="72" spans="2:19" ht="12.75">
      <c r="B72" s="16" t="s">
        <v>146</v>
      </c>
      <c r="C72" s="110"/>
      <c r="D72" s="17"/>
      <c r="E72" s="17"/>
      <c r="F72" s="17"/>
      <c r="G72" s="17"/>
      <c r="H72" s="17"/>
      <c r="I72" s="18"/>
      <c r="J72" s="54"/>
      <c r="K72" s="54"/>
      <c r="L72" s="19"/>
      <c r="N72" s="51"/>
      <c r="O72" s="52"/>
      <c r="P72" s="52"/>
      <c r="Q72" s="52"/>
      <c r="R72" s="52"/>
      <c r="S72" s="53"/>
    </row>
    <row r="73" spans="2:19" ht="12.75" customHeight="1">
      <c r="B73" s="311" t="s">
        <v>30</v>
      </c>
      <c r="C73" s="342"/>
      <c r="D73" s="60" t="s">
        <v>258</v>
      </c>
      <c r="E73" s="60" t="s">
        <v>259</v>
      </c>
      <c r="F73" s="10" t="s">
        <v>21</v>
      </c>
      <c r="G73" s="60"/>
      <c r="H73" s="60" t="s">
        <v>198</v>
      </c>
      <c r="I73" s="60">
        <v>4</v>
      </c>
      <c r="J73" s="11">
        <f aca="true" t="shared" si="4" ref="J73:J78">S73</f>
        <v>130</v>
      </c>
      <c r="K73" s="436" t="s">
        <v>70</v>
      </c>
      <c r="L73" s="427"/>
      <c r="N73" s="50">
        <v>40</v>
      </c>
      <c r="O73" s="50">
        <v>60</v>
      </c>
      <c r="P73" s="50">
        <v>20</v>
      </c>
      <c r="Q73" s="50"/>
      <c r="R73" s="50">
        <v>10</v>
      </c>
      <c r="S73" s="50">
        <f aca="true" t="shared" si="5" ref="S73:S78">SUM(N73:R73)</f>
        <v>130</v>
      </c>
    </row>
    <row r="74" spans="2:19" ht="12.75">
      <c r="B74" s="311" t="s">
        <v>771</v>
      </c>
      <c r="C74" s="342"/>
      <c r="D74" s="82" t="s">
        <v>223</v>
      </c>
      <c r="E74" s="82" t="s">
        <v>59</v>
      </c>
      <c r="F74" s="82" t="s">
        <v>20</v>
      </c>
      <c r="G74" s="82" t="s">
        <v>74</v>
      </c>
      <c r="H74" s="1"/>
      <c r="I74" s="11">
        <v>4</v>
      </c>
      <c r="J74" s="11">
        <f t="shared" si="4"/>
        <v>70</v>
      </c>
      <c r="K74" s="459" t="s">
        <v>123</v>
      </c>
      <c r="L74" s="460"/>
      <c r="N74" s="50">
        <v>50</v>
      </c>
      <c r="O74" s="50"/>
      <c r="P74" s="50"/>
      <c r="Q74" s="50">
        <v>20</v>
      </c>
      <c r="R74" s="50"/>
      <c r="S74" s="50">
        <f t="shared" si="5"/>
        <v>70</v>
      </c>
    </row>
    <row r="75" spans="2:19" ht="12.75">
      <c r="B75" s="387" t="s">
        <v>578</v>
      </c>
      <c r="C75" s="388"/>
      <c r="D75" s="82" t="s">
        <v>52</v>
      </c>
      <c r="E75" s="366" t="s">
        <v>59</v>
      </c>
      <c r="F75" s="366" t="s">
        <v>20</v>
      </c>
      <c r="G75" s="366" t="s">
        <v>74</v>
      </c>
      <c r="H75" s="326"/>
      <c r="I75" s="385">
        <v>4</v>
      </c>
      <c r="J75" s="11">
        <f t="shared" si="4"/>
        <v>50</v>
      </c>
      <c r="K75" s="283" t="s">
        <v>63</v>
      </c>
      <c r="L75" s="330"/>
      <c r="N75" s="50">
        <v>30</v>
      </c>
      <c r="O75" s="50"/>
      <c r="P75" s="50"/>
      <c r="Q75" s="50">
        <v>20</v>
      </c>
      <c r="R75" s="50"/>
      <c r="S75" s="50">
        <f t="shared" si="5"/>
        <v>50</v>
      </c>
    </row>
    <row r="76" spans="2:19" ht="12.75">
      <c r="B76" s="391"/>
      <c r="C76" s="458"/>
      <c r="D76" s="82" t="s">
        <v>315</v>
      </c>
      <c r="E76" s="367"/>
      <c r="F76" s="367"/>
      <c r="G76" s="367"/>
      <c r="H76" s="327"/>
      <c r="I76" s="386"/>
      <c r="J76" s="5">
        <f t="shared" si="4"/>
        <v>40</v>
      </c>
      <c r="K76" s="331"/>
      <c r="L76" s="332"/>
      <c r="N76" s="50">
        <v>20</v>
      </c>
      <c r="O76" s="50"/>
      <c r="P76" s="50"/>
      <c r="Q76" s="50">
        <v>20</v>
      </c>
      <c r="R76" s="50"/>
      <c r="S76" s="50">
        <f t="shared" si="5"/>
        <v>40</v>
      </c>
    </row>
    <row r="77" spans="2:19" ht="12.75">
      <c r="B77" s="387" t="s">
        <v>775</v>
      </c>
      <c r="C77" s="388"/>
      <c r="D77" s="366" t="s">
        <v>24</v>
      </c>
      <c r="E77" s="366" t="s">
        <v>16</v>
      </c>
      <c r="F77" s="82" t="s">
        <v>20</v>
      </c>
      <c r="G77" s="366"/>
      <c r="H77" s="254" t="s">
        <v>138</v>
      </c>
      <c r="I77" s="385">
        <v>4</v>
      </c>
      <c r="J77" s="11">
        <f t="shared" si="4"/>
        <v>70</v>
      </c>
      <c r="K77" s="283" t="s">
        <v>95</v>
      </c>
      <c r="L77" s="330"/>
      <c r="N77" s="50">
        <v>40</v>
      </c>
      <c r="O77" s="50">
        <v>20</v>
      </c>
      <c r="P77" s="50"/>
      <c r="Q77" s="50"/>
      <c r="R77" s="50">
        <v>10</v>
      </c>
      <c r="S77" s="50">
        <f t="shared" si="5"/>
        <v>70</v>
      </c>
    </row>
    <row r="78" spans="2:19" ht="12.75">
      <c r="B78" s="391"/>
      <c r="C78" s="458"/>
      <c r="D78" s="367"/>
      <c r="E78" s="367"/>
      <c r="F78" s="82" t="s">
        <v>19</v>
      </c>
      <c r="G78" s="367"/>
      <c r="H78" s="255"/>
      <c r="I78" s="386"/>
      <c r="J78" s="5">
        <f t="shared" si="4"/>
        <v>60</v>
      </c>
      <c r="K78" s="331"/>
      <c r="L78" s="332"/>
      <c r="N78" s="50">
        <v>40</v>
      </c>
      <c r="O78" s="50">
        <v>20</v>
      </c>
      <c r="P78" s="50">
        <v>-10</v>
      </c>
      <c r="Q78" s="50"/>
      <c r="R78" s="50">
        <v>10</v>
      </c>
      <c r="S78" s="50">
        <f t="shared" si="5"/>
        <v>60</v>
      </c>
    </row>
    <row r="80" spans="2:19" ht="15.75">
      <c r="B80" s="228" t="s">
        <v>801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30"/>
      <c r="N80" s="231" t="s">
        <v>140</v>
      </c>
      <c r="O80" s="232"/>
      <c r="P80" s="232"/>
      <c r="Q80" s="232"/>
      <c r="R80" s="232"/>
      <c r="S80" s="233"/>
    </row>
    <row r="81" spans="2:19" ht="12.75" customHeight="1">
      <c r="B81" s="290" t="s">
        <v>39</v>
      </c>
      <c r="C81" s="291"/>
      <c r="D81" s="234" t="s">
        <v>40</v>
      </c>
      <c r="E81" s="235"/>
      <c r="F81" s="236"/>
      <c r="G81" s="234" t="s">
        <v>44</v>
      </c>
      <c r="H81" s="236"/>
      <c r="I81" s="237" t="s">
        <v>46</v>
      </c>
      <c r="J81" s="237" t="s">
        <v>54</v>
      </c>
      <c r="K81" s="248" t="s">
        <v>47</v>
      </c>
      <c r="L81" s="249"/>
      <c r="N81" s="239" t="s">
        <v>133</v>
      </c>
      <c r="O81" s="239" t="s">
        <v>42</v>
      </c>
      <c r="P81" s="239" t="s">
        <v>43</v>
      </c>
      <c r="Q81" s="239" t="s">
        <v>134</v>
      </c>
      <c r="R81" s="239" t="s">
        <v>132</v>
      </c>
      <c r="S81" s="239" t="s">
        <v>135</v>
      </c>
    </row>
    <row r="82" spans="2:19" ht="12.75">
      <c r="B82" s="292"/>
      <c r="C82" s="293"/>
      <c r="D82" s="1" t="s">
        <v>41</v>
      </c>
      <c r="E82" s="1" t="s">
        <v>42</v>
      </c>
      <c r="F82" s="1" t="s">
        <v>43</v>
      </c>
      <c r="G82" s="1" t="s">
        <v>45</v>
      </c>
      <c r="H82" s="1" t="s">
        <v>132</v>
      </c>
      <c r="I82" s="238"/>
      <c r="J82" s="238"/>
      <c r="K82" s="250"/>
      <c r="L82" s="251"/>
      <c r="N82" s="240"/>
      <c r="O82" s="240"/>
      <c r="P82" s="240"/>
      <c r="Q82" s="240"/>
      <c r="R82" s="240"/>
      <c r="S82" s="240"/>
    </row>
    <row r="83" spans="2:19" ht="12.75">
      <c r="B83" s="294" t="s">
        <v>141</v>
      </c>
      <c r="C83" s="295"/>
      <c r="D83" s="61" t="s">
        <v>142</v>
      </c>
      <c r="E83" s="61"/>
      <c r="F83" s="61"/>
      <c r="G83" s="61"/>
      <c r="H83" s="61"/>
      <c r="I83" s="63">
        <v>1</v>
      </c>
      <c r="J83" s="11">
        <f>S83</f>
        <v>30</v>
      </c>
      <c r="K83" s="252" t="s">
        <v>93</v>
      </c>
      <c r="L83" s="253"/>
      <c r="N83" s="64">
        <v>30</v>
      </c>
      <c r="O83" s="49"/>
      <c r="P83" s="49"/>
      <c r="Q83" s="49"/>
      <c r="R83" s="49"/>
      <c r="S83" s="50">
        <f>SUM(N83:R83)</f>
        <v>30</v>
      </c>
    </row>
    <row r="84" spans="2:19" ht="12.75">
      <c r="B84" s="16" t="s">
        <v>146</v>
      </c>
      <c r="C84" s="110"/>
      <c r="D84" s="17"/>
      <c r="E84" s="17"/>
      <c r="F84" s="17"/>
      <c r="G84" s="17"/>
      <c r="H84" s="17"/>
      <c r="I84" s="18"/>
      <c r="J84" s="54"/>
      <c r="K84" s="54"/>
      <c r="L84" s="19"/>
      <c r="N84" s="51"/>
      <c r="O84" s="52"/>
      <c r="P84" s="52"/>
      <c r="Q84" s="52"/>
      <c r="R84" s="52"/>
      <c r="S84" s="53"/>
    </row>
    <row r="85" spans="2:19" ht="12.75">
      <c r="B85" s="358" t="s">
        <v>31</v>
      </c>
      <c r="C85" s="359"/>
      <c r="D85" s="82" t="s">
        <v>223</v>
      </c>
      <c r="E85" s="82" t="s">
        <v>59</v>
      </c>
      <c r="F85" s="82" t="s">
        <v>20</v>
      </c>
      <c r="G85" s="82" t="s">
        <v>199</v>
      </c>
      <c r="H85" s="1"/>
      <c r="I85" s="11">
        <v>4</v>
      </c>
      <c r="J85" s="11">
        <f>S85</f>
        <v>70</v>
      </c>
      <c r="K85" s="436" t="s">
        <v>49</v>
      </c>
      <c r="L85" s="427"/>
      <c r="N85" s="50">
        <v>50</v>
      </c>
      <c r="O85" s="50"/>
      <c r="P85" s="50"/>
      <c r="Q85" s="50">
        <v>20</v>
      </c>
      <c r="R85" s="50"/>
      <c r="S85" s="50">
        <f aca="true" t="shared" si="6" ref="S85:S91">SUM(N85:R85)</f>
        <v>70</v>
      </c>
    </row>
    <row r="86" spans="2:19" ht="12.75" customHeight="1">
      <c r="B86" s="378"/>
      <c r="C86" s="379"/>
      <c r="D86" s="254" t="s">
        <v>156</v>
      </c>
      <c r="E86" s="60" t="s">
        <v>16</v>
      </c>
      <c r="F86" s="366" t="s">
        <v>20</v>
      </c>
      <c r="G86" s="254"/>
      <c r="H86" s="254"/>
      <c r="I86" s="254">
        <v>4</v>
      </c>
      <c r="J86" s="11">
        <f aca="true" t="shared" si="7" ref="J86:J91">S86</f>
        <v>60</v>
      </c>
      <c r="K86" s="437"/>
      <c r="L86" s="428"/>
      <c r="N86" s="50">
        <v>40</v>
      </c>
      <c r="O86" s="50">
        <v>20</v>
      </c>
      <c r="P86" s="50"/>
      <c r="Q86" s="50"/>
      <c r="R86" s="50"/>
      <c r="S86" s="50">
        <f t="shared" si="6"/>
        <v>60</v>
      </c>
    </row>
    <row r="87" spans="2:19" ht="12.75">
      <c r="B87" s="360"/>
      <c r="C87" s="361"/>
      <c r="D87" s="255"/>
      <c r="E87" s="82" t="s">
        <v>59</v>
      </c>
      <c r="F87" s="367"/>
      <c r="G87" s="255"/>
      <c r="H87" s="255"/>
      <c r="I87" s="255"/>
      <c r="J87" s="11">
        <f t="shared" si="7"/>
        <v>60</v>
      </c>
      <c r="K87" s="438"/>
      <c r="L87" s="429"/>
      <c r="N87" s="50">
        <v>40</v>
      </c>
      <c r="O87" s="50"/>
      <c r="P87" s="50"/>
      <c r="Q87" s="50">
        <v>20</v>
      </c>
      <c r="R87" s="50"/>
      <c r="S87" s="50">
        <f t="shared" si="6"/>
        <v>60</v>
      </c>
    </row>
    <row r="88" spans="2:19" ht="12.75">
      <c r="B88" s="294" t="s">
        <v>32</v>
      </c>
      <c r="C88" s="295"/>
      <c r="D88" s="86" t="s">
        <v>50</v>
      </c>
      <c r="E88" s="86" t="s">
        <v>59</v>
      </c>
      <c r="F88" s="82" t="s">
        <v>19</v>
      </c>
      <c r="G88" s="108" t="s">
        <v>74</v>
      </c>
      <c r="H88" s="79"/>
      <c r="I88" s="81">
        <v>4</v>
      </c>
      <c r="J88" s="11">
        <f t="shared" si="7"/>
        <v>50</v>
      </c>
      <c r="K88" s="463" t="s">
        <v>49</v>
      </c>
      <c r="L88" s="464"/>
      <c r="N88" s="50">
        <v>40</v>
      </c>
      <c r="O88" s="50"/>
      <c r="P88" s="50">
        <v>-10</v>
      </c>
      <c r="Q88" s="50">
        <v>20</v>
      </c>
      <c r="R88" s="50"/>
      <c r="S88" s="50">
        <f t="shared" si="6"/>
        <v>50</v>
      </c>
    </row>
    <row r="89" spans="2:19" ht="12.75">
      <c r="B89" s="387" t="s">
        <v>802</v>
      </c>
      <c r="C89" s="388"/>
      <c r="D89" s="82" t="s">
        <v>315</v>
      </c>
      <c r="E89" s="85" t="s">
        <v>16</v>
      </c>
      <c r="F89" s="85" t="s">
        <v>20</v>
      </c>
      <c r="G89" s="85"/>
      <c r="H89" s="68"/>
      <c r="I89" s="46">
        <v>4</v>
      </c>
      <c r="J89" s="11">
        <f t="shared" si="7"/>
        <v>40</v>
      </c>
      <c r="K89" s="283" t="s">
        <v>105</v>
      </c>
      <c r="L89" s="330"/>
      <c r="N89" s="50">
        <v>20</v>
      </c>
      <c r="O89" s="50">
        <v>20</v>
      </c>
      <c r="P89" s="50"/>
      <c r="Q89" s="50"/>
      <c r="R89" s="50"/>
      <c r="S89" s="50">
        <f t="shared" si="6"/>
        <v>40</v>
      </c>
    </row>
    <row r="90" spans="2:19" ht="12.75">
      <c r="B90" s="387" t="s">
        <v>578</v>
      </c>
      <c r="C90" s="388"/>
      <c r="D90" s="82" t="s">
        <v>52</v>
      </c>
      <c r="E90" s="366" t="s">
        <v>59</v>
      </c>
      <c r="F90" s="366" t="s">
        <v>20</v>
      </c>
      <c r="G90" s="366" t="s">
        <v>74</v>
      </c>
      <c r="H90" s="326"/>
      <c r="I90" s="385">
        <v>4</v>
      </c>
      <c r="J90" s="11">
        <f t="shared" si="7"/>
        <v>50</v>
      </c>
      <c r="K90" s="283" t="s">
        <v>49</v>
      </c>
      <c r="L90" s="330"/>
      <c r="N90" s="50">
        <v>30</v>
      </c>
      <c r="O90" s="50"/>
      <c r="P90" s="50"/>
      <c r="Q90" s="50">
        <v>20</v>
      </c>
      <c r="R90" s="50"/>
      <c r="S90" s="50">
        <f t="shared" si="6"/>
        <v>50</v>
      </c>
    </row>
    <row r="91" spans="2:19" ht="12.75">
      <c r="B91" s="391"/>
      <c r="C91" s="458"/>
      <c r="D91" s="82" t="s">
        <v>315</v>
      </c>
      <c r="E91" s="367"/>
      <c r="F91" s="367"/>
      <c r="G91" s="367"/>
      <c r="H91" s="327"/>
      <c r="I91" s="386"/>
      <c r="J91" s="5">
        <f t="shared" si="7"/>
        <v>40</v>
      </c>
      <c r="K91" s="331"/>
      <c r="L91" s="332"/>
      <c r="N91" s="50">
        <v>20</v>
      </c>
      <c r="O91" s="50"/>
      <c r="P91" s="50"/>
      <c r="Q91" s="50">
        <v>20</v>
      </c>
      <c r="R91" s="50"/>
      <c r="S91" s="50">
        <f t="shared" si="6"/>
        <v>40</v>
      </c>
    </row>
    <row r="93" spans="2:19" ht="15.75">
      <c r="B93" s="228" t="s">
        <v>803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30"/>
      <c r="N93" s="231" t="s">
        <v>140</v>
      </c>
      <c r="O93" s="232"/>
      <c r="P93" s="232"/>
      <c r="Q93" s="232"/>
      <c r="R93" s="232"/>
      <c r="S93" s="233"/>
    </row>
    <row r="94" spans="2:19" ht="12.75" customHeight="1">
      <c r="B94" s="290" t="s">
        <v>39</v>
      </c>
      <c r="C94" s="291"/>
      <c r="D94" s="234" t="s">
        <v>40</v>
      </c>
      <c r="E94" s="235"/>
      <c r="F94" s="236"/>
      <c r="G94" s="234" t="s">
        <v>44</v>
      </c>
      <c r="H94" s="236"/>
      <c r="I94" s="237" t="s">
        <v>46</v>
      </c>
      <c r="J94" s="237" t="s">
        <v>54</v>
      </c>
      <c r="K94" s="248" t="s">
        <v>47</v>
      </c>
      <c r="L94" s="249"/>
      <c r="N94" s="239" t="s">
        <v>133</v>
      </c>
      <c r="O94" s="239" t="s">
        <v>42</v>
      </c>
      <c r="P94" s="239" t="s">
        <v>43</v>
      </c>
      <c r="Q94" s="239" t="s">
        <v>134</v>
      </c>
      <c r="R94" s="239" t="s">
        <v>132</v>
      </c>
      <c r="S94" s="239" t="s">
        <v>135</v>
      </c>
    </row>
    <row r="95" spans="2:19" ht="12.75">
      <c r="B95" s="292"/>
      <c r="C95" s="293"/>
      <c r="D95" s="1" t="s">
        <v>41</v>
      </c>
      <c r="E95" s="1" t="s">
        <v>42</v>
      </c>
      <c r="F95" s="1" t="s">
        <v>43</v>
      </c>
      <c r="G95" s="1" t="s">
        <v>45</v>
      </c>
      <c r="H95" s="1" t="s">
        <v>132</v>
      </c>
      <c r="I95" s="238"/>
      <c r="J95" s="238"/>
      <c r="K95" s="250"/>
      <c r="L95" s="251"/>
      <c r="N95" s="240"/>
      <c r="O95" s="240"/>
      <c r="P95" s="240"/>
      <c r="Q95" s="240"/>
      <c r="R95" s="240"/>
      <c r="S95" s="240"/>
    </row>
    <row r="96" spans="2:19" ht="12.75">
      <c r="B96" s="294" t="s">
        <v>141</v>
      </c>
      <c r="C96" s="295"/>
      <c r="D96" s="61" t="s">
        <v>142</v>
      </c>
      <c r="E96" s="61"/>
      <c r="F96" s="61"/>
      <c r="G96" s="61"/>
      <c r="H96" s="61"/>
      <c r="I96" s="63">
        <v>1</v>
      </c>
      <c r="J96" s="11">
        <f>S96</f>
        <v>30</v>
      </c>
      <c r="K96" s="252" t="s">
        <v>93</v>
      </c>
      <c r="L96" s="253"/>
      <c r="N96" s="64">
        <v>30</v>
      </c>
      <c r="O96" s="49"/>
      <c r="P96" s="49"/>
      <c r="Q96" s="49"/>
      <c r="R96" s="49"/>
      <c r="S96" s="50">
        <f>SUM(N96:R96)</f>
        <v>30</v>
      </c>
    </row>
    <row r="97" spans="2:19" ht="12.75">
      <c r="B97" s="16" t="s">
        <v>146</v>
      </c>
      <c r="C97" s="110"/>
      <c r="D97" s="17"/>
      <c r="E97" s="17"/>
      <c r="F97" s="17"/>
      <c r="G97" s="17"/>
      <c r="H97" s="17"/>
      <c r="I97" s="18"/>
      <c r="J97" s="54"/>
      <c r="K97" s="54"/>
      <c r="L97" s="19"/>
      <c r="N97" s="51"/>
      <c r="O97" s="52"/>
      <c r="P97" s="52"/>
      <c r="Q97" s="52"/>
      <c r="R97" s="52"/>
      <c r="S97" s="53"/>
    </row>
    <row r="98" spans="2:19" ht="12.75" customHeight="1">
      <c r="B98" s="358" t="s">
        <v>369</v>
      </c>
      <c r="C98" s="147" t="s">
        <v>217</v>
      </c>
      <c r="D98" s="82" t="s">
        <v>156</v>
      </c>
      <c r="E98" s="82" t="s">
        <v>17</v>
      </c>
      <c r="F98" s="82" t="s">
        <v>21</v>
      </c>
      <c r="G98" s="82"/>
      <c r="H98" s="1" t="s">
        <v>198</v>
      </c>
      <c r="I98" s="11">
        <v>4</v>
      </c>
      <c r="J98" s="11">
        <f>S98</f>
        <v>110</v>
      </c>
      <c r="K98" s="436" t="s">
        <v>70</v>
      </c>
      <c r="L98" s="427"/>
      <c r="N98" s="50">
        <v>40</v>
      </c>
      <c r="O98" s="50">
        <v>40</v>
      </c>
      <c r="P98" s="50">
        <v>20</v>
      </c>
      <c r="Q98" s="50"/>
      <c r="R98" s="50">
        <v>10</v>
      </c>
      <c r="S98" s="50">
        <f aca="true" t="shared" si="8" ref="S98:S107">SUM(N98:R98)</f>
        <v>110</v>
      </c>
    </row>
    <row r="99" spans="2:19" ht="25.5">
      <c r="B99" s="378"/>
      <c r="C99" s="147" t="s">
        <v>448</v>
      </c>
      <c r="D99" s="10" t="s">
        <v>30</v>
      </c>
      <c r="E99" s="10" t="s">
        <v>259</v>
      </c>
      <c r="F99" s="82" t="s">
        <v>21</v>
      </c>
      <c r="G99" s="10"/>
      <c r="H99" s="10" t="s">
        <v>198</v>
      </c>
      <c r="I99" s="10">
        <v>4</v>
      </c>
      <c r="J99" s="11">
        <f>S99</f>
        <v>130</v>
      </c>
      <c r="K99" s="437"/>
      <c r="L99" s="428"/>
      <c r="N99" s="50">
        <v>40</v>
      </c>
      <c r="O99" s="50">
        <v>60</v>
      </c>
      <c r="P99" s="50">
        <v>20</v>
      </c>
      <c r="Q99" s="50"/>
      <c r="R99" s="50">
        <v>10</v>
      </c>
      <c r="S99" s="50">
        <f t="shared" si="8"/>
        <v>130</v>
      </c>
    </row>
    <row r="100" spans="2:19" ht="12.75">
      <c r="B100" s="358" t="s">
        <v>771</v>
      </c>
      <c r="C100" s="359"/>
      <c r="D100" s="82" t="s">
        <v>223</v>
      </c>
      <c r="E100" s="366" t="s">
        <v>59</v>
      </c>
      <c r="F100" s="366" t="s">
        <v>20</v>
      </c>
      <c r="G100" s="366" t="s">
        <v>74</v>
      </c>
      <c r="H100" s="326"/>
      <c r="I100" s="385">
        <v>4</v>
      </c>
      <c r="J100" s="11">
        <f>S100</f>
        <v>70</v>
      </c>
      <c r="K100" s="436" t="s">
        <v>97</v>
      </c>
      <c r="L100" s="427"/>
      <c r="N100" s="50">
        <v>50</v>
      </c>
      <c r="O100" s="50"/>
      <c r="P100" s="50"/>
      <c r="Q100" s="50">
        <v>20</v>
      </c>
      <c r="R100" s="50"/>
      <c r="S100" s="50">
        <f t="shared" si="8"/>
        <v>70</v>
      </c>
    </row>
    <row r="101" spans="2:19" ht="12.75">
      <c r="B101" s="360"/>
      <c r="C101" s="361"/>
      <c r="D101" s="86" t="s">
        <v>156</v>
      </c>
      <c r="E101" s="367"/>
      <c r="F101" s="367"/>
      <c r="G101" s="367"/>
      <c r="H101" s="327"/>
      <c r="I101" s="386"/>
      <c r="J101" s="81">
        <f>S101</f>
        <v>60</v>
      </c>
      <c r="K101" s="438"/>
      <c r="L101" s="429"/>
      <c r="N101" s="50">
        <v>40</v>
      </c>
      <c r="O101" s="50"/>
      <c r="P101" s="50"/>
      <c r="Q101" s="50">
        <v>20</v>
      </c>
      <c r="R101" s="50"/>
      <c r="S101" s="50">
        <f t="shared" si="8"/>
        <v>60</v>
      </c>
    </row>
    <row r="102" spans="2:19" ht="12.75">
      <c r="B102" s="387" t="s">
        <v>578</v>
      </c>
      <c r="C102" s="388"/>
      <c r="D102" s="366" t="s">
        <v>52</v>
      </c>
      <c r="E102" s="366" t="s">
        <v>59</v>
      </c>
      <c r="F102" s="82" t="s">
        <v>20</v>
      </c>
      <c r="G102" s="366" t="s">
        <v>74</v>
      </c>
      <c r="H102" s="326"/>
      <c r="I102" s="385">
        <v>4</v>
      </c>
      <c r="J102" s="11">
        <f aca="true" t="shared" si="9" ref="J102:J107">S102</f>
        <v>50</v>
      </c>
      <c r="K102" s="283" t="s">
        <v>49</v>
      </c>
      <c r="L102" s="330"/>
      <c r="N102" s="50">
        <v>30</v>
      </c>
      <c r="O102" s="50"/>
      <c r="P102" s="50"/>
      <c r="Q102" s="50">
        <v>20</v>
      </c>
      <c r="R102" s="50"/>
      <c r="S102" s="50">
        <f t="shared" si="8"/>
        <v>50</v>
      </c>
    </row>
    <row r="103" spans="2:19" ht="12.75">
      <c r="B103" s="389"/>
      <c r="C103" s="390"/>
      <c r="D103" s="367"/>
      <c r="E103" s="367"/>
      <c r="F103" s="82" t="s">
        <v>19</v>
      </c>
      <c r="G103" s="367"/>
      <c r="H103" s="327"/>
      <c r="I103" s="386"/>
      <c r="J103" s="5">
        <f t="shared" si="9"/>
        <v>40</v>
      </c>
      <c r="K103" s="355"/>
      <c r="L103" s="356"/>
      <c r="N103" s="50">
        <v>30</v>
      </c>
      <c r="O103" s="50"/>
      <c r="P103" s="50">
        <v>-10</v>
      </c>
      <c r="Q103" s="50">
        <v>20</v>
      </c>
      <c r="R103" s="50"/>
      <c r="S103" s="50">
        <f t="shared" si="8"/>
        <v>40</v>
      </c>
    </row>
    <row r="104" spans="2:19" ht="12.75">
      <c r="B104" s="389"/>
      <c r="C104" s="390"/>
      <c r="D104" s="366" t="s">
        <v>315</v>
      </c>
      <c r="E104" s="366" t="s">
        <v>59</v>
      </c>
      <c r="F104" s="82" t="s">
        <v>20</v>
      </c>
      <c r="G104" s="366" t="s">
        <v>74</v>
      </c>
      <c r="H104" s="326"/>
      <c r="I104" s="385">
        <v>4</v>
      </c>
      <c r="J104" s="11">
        <f t="shared" si="9"/>
        <v>40</v>
      </c>
      <c r="K104" s="355"/>
      <c r="L104" s="356"/>
      <c r="N104" s="50">
        <v>20</v>
      </c>
      <c r="O104" s="50"/>
      <c r="P104" s="50"/>
      <c r="Q104" s="50">
        <v>20</v>
      </c>
      <c r="R104" s="50"/>
      <c r="S104" s="50">
        <f t="shared" si="8"/>
        <v>40</v>
      </c>
    </row>
    <row r="105" spans="2:19" ht="12.75">
      <c r="B105" s="391"/>
      <c r="C105" s="458"/>
      <c r="D105" s="367"/>
      <c r="E105" s="367"/>
      <c r="F105" s="82" t="s">
        <v>19</v>
      </c>
      <c r="G105" s="367"/>
      <c r="H105" s="327"/>
      <c r="I105" s="386"/>
      <c r="J105" s="5">
        <f t="shared" si="9"/>
        <v>30</v>
      </c>
      <c r="K105" s="331"/>
      <c r="L105" s="332"/>
      <c r="N105" s="50">
        <v>20</v>
      </c>
      <c r="O105" s="50"/>
      <c r="P105" s="50">
        <v>-10</v>
      </c>
      <c r="Q105" s="50">
        <v>20</v>
      </c>
      <c r="R105" s="50"/>
      <c r="S105" s="50">
        <f t="shared" si="8"/>
        <v>30</v>
      </c>
    </row>
    <row r="106" spans="2:19" ht="12.75">
      <c r="B106" s="387" t="s">
        <v>804</v>
      </c>
      <c r="C106" s="388"/>
      <c r="D106" s="366" t="s">
        <v>315</v>
      </c>
      <c r="E106" s="366" t="s">
        <v>59</v>
      </c>
      <c r="F106" s="82" t="s">
        <v>20</v>
      </c>
      <c r="G106" s="366"/>
      <c r="H106" s="326"/>
      <c r="I106" s="385">
        <v>4</v>
      </c>
      <c r="J106" s="11">
        <f t="shared" si="9"/>
        <v>20</v>
      </c>
      <c r="K106" s="283" t="s">
        <v>49</v>
      </c>
      <c r="L106" s="330"/>
      <c r="N106" s="50">
        <v>20</v>
      </c>
      <c r="O106" s="50"/>
      <c r="P106" s="50"/>
      <c r="Q106" s="50"/>
      <c r="R106" s="50"/>
      <c r="S106" s="50">
        <f t="shared" si="8"/>
        <v>20</v>
      </c>
    </row>
    <row r="107" spans="2:19" ht="12.75">
      <c r="B107" s="391"/>
      <c r="C107" s="458"/>
      <c r="D107" s="367"/>
      <c r="E107" s="367"/>
      <c r="F107" s="82" t="s">
        <v>19</v>
      </c>
      <c r="G107" s="367"/>
      <c r="H107" s="327"/>
      <c r="I107" s="386"/>
      <c r="J107" s="5">
        <f t="shared" si="9"/>
        <v>10</v>
      </c>
      <c r="K107" s="331"/>
      <c r="L107" s="332"/>
      <c r="N107" s="50">
        <v>20</v>
      </c>
      <c r="O107" s="50"/>
      <c r="P107" s="50">
        <v>-10</v>
      </c>
      <c r="Q107" s="50"/>
      <c r="R107" s="50"/>
      <c r="S107" s="50">
        <f t="shared" si="8"/>
        <v>10</v>
      </c>
    </row>
  </sheetData>
  <sheetProtection/>
  <mergeCells count="255">
    <mergeCell ref="R28:R29"/>
    <mergeCell ref="S28:S29"/>
    <mergeCell ref="N28:N29"/>
    <mergeCell ref="O28:O29"/>
    <mergeCell ref="Q28:Q29"/>
    <mergeCell ref="P28:P29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Q3:Q4"/>
    <mergeCell ref="P3:P4"/>
    <mergeCell ref="R3:R4"/>
    <mergeCell ref="S3:S4"/>
    <mergeCell ref="B16:C17"/>
    <mergeCell ref="E16:E17"/>
    <mergeCell ref="B5:C5"/>
    <mergeCell ref="K5:L5"/>
    <mergeCell ref="B7:C7"/>
    <mergeCell ref="K7:L7"/>
    <mergeCell ref="B8:C8"/>
    <mergeCell ref="K8:L8"/>
    <mergeCell ref="I14:I15"/>
    <mergeCell ref="K14:L15"/>
    <mergeCell ref="B10:C15"/>
    <mergeCell ref="D10:D11"/>
    <mergeCell ref="D12:D13"/>
    <mergeCell ref="D14:D15"/>
    <mergeCell ref="H10:H11"/>
    <mergeCell ref="I10:I11"/>
    <mergeCell ref="B28:L28"/>
    <mergeCell ref="B37:L37"/>
    <mergeCell ref="K10:L11"/>
    <mergeCell ref="E14:E15"/>
    <mergeCell ref="G14:G15"/>
    <mergeCell ref="H14:H15"/>
    <mergeCell ref="E10:E11"/>
    <mergeCell ref="G10:G11"/>
    <mergeCell ref="K12:L13"/>
    <mergeCell ref="E12:E13"/>
    <mergeCell ref="B42:C42"/>
    <mergeCell ref="N37:S37"/>
    <mergeCell ref="B34:C34"/>
    <mergeCell ref="K34:L34"/>
    <mergeCell ref="N38:N39"/>
    <mergeCell ref="O38:O39"/>
    <mergeCell ref="B38:C39"/>
    <mergeCell ref="D38:F38"/>
    <mergeCell ref="G38:H38"/>
    <mergeCell ref="I38:I39"/>
    <mergeCell ref="B33:C33"/>
    <mergeCell ref="Q38:Q39"/>
    <mergeCell ref="P38:P39"/>
    <mergeCell ref="R38:R39"/>
    <mergeCell ref="S38:S39"/>
    <mergeCell ref="B45:L45"/>
    <mergeCell ref="B43:C43"/>
    <mergeCell ref="K43:L43"/>
    <mergeCell ref="B40:C40"/>
    <mergeCell ref="K40:L40"/>
    <mergeCell ref="G12:G13"/>
    <mergeCell ref="H12:H13"/>
    <mergeCell ref="I12:I13"/>
    <mergeCell ref="K16:L17"/>
    <mergeCell ref="B32:C32"/>
    <mergeCell ref="K32:L32"/>
    <mergeCell ref="B30:C30"/>
    <mergeCell ref="K30:L30"/>
    <mergeCell ref="B18:C18"/>
    <mergeCell ref="K18:L18"/>
    <mergeCell ref="S46:S47"/>
    <mergeCell ref="B48:C48"/>
    <mergeCell ref="K48:L48"/>
    <mergeCell ref="N45:S45"/>
    <mergeCell ref="B46:C47"/>
    <mergeCell ref="D46:F46"/>
    <mergeCell ref="J46:J47"/>
    <mergeCell ref="K46:L47"/>
    <mergeCell ref="K52:L52"/>
    <mergeCell ref="K50:L51"/>
    <mergeCell ref="F16:F17"/>
    <mergeCell ref="G16:G17"/>
    <mergeCell ref="H16:H17"/>
    <mergeCell ref="I16:I17"/>
    <mergeCell ref="K38:L39"/>
    <mergeCell ref="K42:L42"/>
    <mergeCell ref="K33:L33"/>
    <mergeCell ref="J38:J39"/>
    <mergeCell ref="B53:C54"/>
    <mergeCell ref="E53:E54"/>
    <mergeCell ref="G53:G54"/>
    <mergeCell ref="B50:C50"/>
    <mergeCell ref="B52:C52"/>
    <mergeCell ref="G46:H46"/>
    <mergeCell ref="K53:L54"/>
    <mergeCell ref="H55:H56"/>
    <mergeCell ref="I55:I56"/>
    <mergeCell ref="K55:L56"/>
    <mergeCell ref="P46:P47"/>
    <mergeCell ref="R46:R47"/>
    <mergeCell ref="N46:N47"/>
    <mergeCell ref="O46:O47"/>
    <mergeCell ref="Q46:Q47"/>
    <mergeCell ref="I46:I47"/>
    <mergeCell ref="G59:H59"/>
    <mergeCell ref="I59:I60"/>
    <mergeCell ref="J59:J60"/>
    <mergeCell ref="H53:H54"/>
    <mergeCell ref="I53:I54"/>
    <mergeCell ref="F53:F54"/>
    <mergeCell ref="Q59:Q60"/>
    <mergeCell ref="P59:P60"/>
    <mergeCell ref="R59:R60"/>
    <mergeCell ref="B58:L58"/>
    <mergeCell ref="B55:C56"/>
    <mergeCell ref="E55:E56"/>
    <mergeCell ref="F55:F56"/>
    <mergeCell ref="N58:S58"/>
    <mergeCell ref="B59:C60"/>
    <mergeCell ref="D59:F59"/>
    <mergeCell ref="S59:S60"/>
    <mergeCell ref="B61:C61"/>
    <mergeCell ref="K61:L61"/>
    <mergeCell ref="B63:C63"/>
    <mergeCell ref="K63:L63"/>
    <mergeCell ref="B64:C64"/>
    <mergeCell ref="K64:L64"/>
    <mergeCell ref="K59:L60"/>
    <mergeCell ref="N59:N60"/>
    <mergeCell ref="O59:O60"/>
    <mergeCell ref="H65:H66"/>
    <mergeCell ref="I65:I66"/>
    <mergeCell ref="K65:L66"/>
    <mergeCell ref="B68:L68"/>
    <mergeCell ref="B65:C66"/>
    <mergeCell ref="E65:E66"/>
    <mergeCell ref="F65:F66"/>
    <mergeCell ref="G65:G66"/>
    <mergeCell ref="N68:S68"/>
    <mergeCell ref="B69:C70"/>
    <mergeCell ref="D69:F69"/>
    <mergeCell ref="G69:H69"/>
    <mergeCell ref="I69:I70"/>
    <mergeCell ref="J69:J70"/>
    <mergeCell ref="K69:L70"/>
    <mergeCell ref="N69:N70"/>
    <mergeCell ref="O69:O70"/>
    <mergeCell ref="Q69:Q70"/>
    <mergeCell ref="S69:S70"/>
    <mergeCell ref="B71:C71"/>
    <mergeCell ref="K71:L71"/>
    <mergeCell ref="K73:L73"/>
    <mergeCell ref="B74:C74"/>
    <mergeCell ref="K74:L74"/>
    <mergeCell ref="P69:P70"/>
    <mergeCell ref="F75:F76"/>
    <mergeCell ref="G75:G76"/>
    <mergeCell ref="B73:C73"/>
    <mergeCell ref="H75:H76"/>
    <mergeCell ref="I75:I76"/>
    <mergeCell ref="R69:R70"/>
    <mergeCell ref="K75:L76"/>
    <mergeCell ref="B75:C76"/>
    <mergeCell ref="E75:E76"/>
    <mergeCell ref="B77:C78"/>
    <mergeCell ref="E77:E78"/>
    <mergeCell ref="H77:H78"/>
    <mergeCell ref="I77:I78"/>
    <mergeCell ref="K77:L78"/>
    <mergeCell ref="D77:D78"/>
    <mergeCell ref="G77:G78"/>
    <mergeCell ref="B80:L80"/>
    <mergeCell ref="N80:S80"/>
    <mergeCell ref="B81:C82"/>
    <mergeCell ref="D81:F81"/>
    <mergeCell ref="G81:H81"/>
    <mergeCell ref="I81:I82"/>
    <mergeCell ref="J81:J82"/>
    <mergeCell ref="K81:L82"/>
    <mergeCell ref="N81:N82"/>
    <mergeCell ref="S81:S82"/>
    <mergeCell ref="B83:C83"/>
    <mergeCell ref="K83:L83"/>
    <mergeCell ref="K85:L87"/>
    <mergeCell ref="O81:O82"/>
    <mergeCell ref="Q81:Q82"/>
    <mergeCell ref="P81:P82"/>
    <mergeCell ref="R81:R82"/>
    <mergeCell ref="H86:H87"/>
    <mergeCell ref="B89:C89"/>
    <mergeCell ref="K89:L89"/>
    <mergeCell ref="I86:I87"/>
    <mergeCell ref="B85:C87"/>
    <mergeCell ref="D86:D87"/>
    <mergeCell ref="F86:F87"/>
    <mergeCell ref="G86:G87"/>
    <mergeCell ref="B88:C88"/>
    <mergeCell ref="K88:L88"/>
    <mergeCell ref="H90:H91"/>
    <mergeCell ref="I90:I91"/>
    <mergeCell ref="K90:L91"/>
    <mergeCell ref="B96:C96"/>
    <mergeCell ref="K96:L96"/>
    <mergeCell ref="B90:C91"/>
    <mergeCell ref="E90:E91"/>
    <mergeCell ref="F90:F91"/>
    <mergeCell ref="G90:G91"/>
    <mergeCell ref="B93:L93"/>
    <mergeCell ref="N93:S93"/>
    <mergeCell ref="B94:C95"/>
    <mergeCell ref="D94:F94"/>
    <mergeCell ref="G94:H94"/>
    <mergeCell ref="I94:I95"/>
    <mergeCell ref="J94:J95"/>
    <mergeCell ref="K94:L95"/>
    <mergeCell ref="N94:N95"/>
    <mergeCell ref="K98:L99"/>
    <mergeCell ref="P94:P95"/>
    <mergeCell ref="R94:R95"/>
    <mergeCell ref="S94:S95"/>
    <mergeCell ref="O94:O95"/>
    <mergeCell ref="Q94:Q95"/>
    <mergeCell ref="K100:L101"/>
    <mergeCell ref="E104:E105"/>
    <mergeCell ref="G100:G101"/>
    <mergeCell ref="E102:E103"/>
    <mergeCell ref="G102:G103"/>
    <mergeCell ref="E100:E101"/>
    <mergeCell ref="F100:F101"/>
    <mergeCell ref="H104:H105"/>
    <mergeCell ref="I104:I105"/>
    <mergeCell ref="K102:L105"/>
    <mergeCell ref="B98:B99"/>
    <mergeCell ref="B100:C101"/>
    <mergeCell ref="H100:H101"/>
    <mergeCell ref="I100:I101"/>
    <mergeCell ref="B106:C107"/>
    <mergeCell ref="E106:E107"/>
    <mergeCell ref="G106:G107"/>
    <mergeCell ref="G104:G105"/>
    <mergeCell ref="B102:C105"/>
    <mergeCell ref="D102:D103"/>
    <mergeCell ref="D104:D105"/>
    <mergeCell ref="I106:I107"/>
    <mergeCell ref="K106:L107"/>
    <mergeCell ref="D106:D107"/>
    <mergeCell ref="H102:H103"/>
    <mergeCell ref="I102:I103"/>
    <mergeCell ref="H106:H10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6.7109375" style="0" customWidth="1"/>
    <col min="12" max="12" width="8.28125" style="0" customWidth="1"/>
    <col min="13" max="13" width="2.421875" style="0" customWidth="1"/>
    <col min="14" max="16" width="8.28125" style="0" customWidth="1"/>
    <col min="18" max="18" width="8.57421875" style="0" customWidth="1"/>
  </cols>
  <sheetData>
    <row r="1" ht="6.75" customHeight="1"/>
    <row r="2" spans="2:19" ht="15.75">
      <c r="B2" s="228" t="s">
        <v>973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294" t="s">
        <v>202</v>
      </c>
      <c r="C7" s="295"/>
      <c r="D7" s="60" t="s">
        <v>156</v>
      </c>
      <c r="E7" s="61" t="s">
        <v>16</v>
      </c>
      <c r="F7" s="85" t="s">
        <v>21</v>
      </c>
      <c r="G7" s="60"/>
      <c r="H7" s="60"/>
      <c r="I7" s="60">
        <v>4</v>
      </c>
      <c r="J7" s="56">
        <f>S7</f>
        <v>80</v>
      </c>
      <c r="K7" s="512" t="s">
        <v>70</v>
      </c>
      <c r="L7" s="513"/>
      <c r="N7" s="50">
        <v>40</v>
      </c>
      <c r="O7" s="50">
        <v>20</v>
      </c>
      <c r="P7" s="50">
        <v>20</v>
      </c>
      <c r="Q7" s="50"/>
      <c r="R7" s="50"/>
      <c r="S7" s="50">
        <f>SUM(N7:R7)</f>
        <v>80</v>
      </c>
    </row>
    <row r="8" spans="2:19" ht="12.75">
      <c r="B8" s="311" t="s">
        <v>203</v>
      </c>
      <c r="C8" s="342"/>
      <c r="D8" s="10" t="s">
        <v>156</v>
      </c>
      <c r="E8" s="82" t="s">
        <v>59</v>
      </c>
      <c r="F8" s="84" t="s">
        <v>20</v>
      </c>
      <c r="G8" s="85" t="s">
        <v>60</v>
      </c>
      <c r="H8" s="60"/>
      <c r="I8" s="11">
        <v>4</v>
      </c>
      <c r="J8" s="56">
        <f aca="true" t="shared" si="0" ref="J8:J15">S8</f>
        <v>60</v>
      </c>
      <c r="K8" s="459" t="s">
        <v>71</v>
      </c>
      <c r="L8" s="460"/>
      <c r="N8" s="50">
        <v>40</v>
      </c>
      <c r="O8" s="50"/>
      <c r="P8" s="50"/>
      <c r="Q8" s="50">
        <v>20</v>
      </c>
      <c r="R8" s="50"/>
      <c r="S8" s="50">
        <f>SUM(N8:R8)</f>
        <v>60</v>
      </c>
    </row>
    <row r="9" spans="2:19" ht="12.75">
      <c r="B9" s="394" t="s">
        <v>204</v>
      </c>
      <c r="C9" s="395"/>
      <c r="D9" s="82" t="s">
        <v>52</v>
      </c>
      <c r="E9" s="10" t="s">
        <v>59</v>
      </c>
      <c r="F9" s="10" t="s">
        <v>20</v>
      </c>
      <c r="G9" s="10" t="s">
        <v>60</v>
      </c>
      <c r="H9" s="15"/>
      <c r="I9" s="11">
        <v>4</v>
      </c>
      <c r="J9" s="56">
        <f t="shared" si="0"/>
        <v>50</v>
      </c>
      <c r="K9" s="380" t="s">
        <v>205</v>
      </c>
      <c r="L9" s="403"/>
      <c r="N9" s="50">
        <v>30</v>
      </c>
      <c r="O9" s="50"/>
      <c r="P9" s="50"/>
      <c r="Q9" s="50">
        <v>20</v>
      </c>
      <c r="R9" s="50"/>
      <c r="S9" s="50">
        <f>SUM(N9:R9)</f>
        <v>50</v>
      </c>
    </row>
    <row r="10" spans="2:19" ht="12.75">
      <c r="B10" s="87" t="s">
        <v>206</v>
      </c>
      <c r="C10" s="186"/>
      <c r="D10" s="17"/>
      <c r="E10" s="17"/>
      <c r="F10" s="17"/>
      <c r="G10" s="17"/>
      <c r="H10" s="17"/>
      <c r="I10" s="18"/>
      <c r="J10" s="18"/>
      <c r="K10" s="18"/>
      <c r="L10" s="19"/>
      <c r="N10" s="51"/>
      <c r="O10" s="52"/>
      <c r="P10" s="52"/>
      <c r="Q10" s="52"/>
      <c r="R10" s="52"/>
      <c r="S10" s="53"/>
    </row>
    <row r="11" spans="2:19" ht="12.75">
      <c r="B11" s="465" t="s">
        <v>207</v>
      </c>
      <c r="C11" s="466"/>
      <c r="D11" s="61" t="s">
        <v>51</v>
      </c>
      <c r="E11" s="1" t="s">
        <v>16</v>
      </c>
      <c r="F11" s="10" t="s">
        <v>20</v>
      </c>
      <c r="G11" s="6"/>
      <c r="H11" s="7"/>
      <c r="I11" s="11">
        <v>4</v>
      </c>
      <c r="J11" s="56">
        <f t="shared" si="0"/>
        <v>40</v>
      </c>
      <c r="K11" s="380" t="s">
        <v>180</v>
      </c>
      <c r="L11" s="403"/>
      <c r="N11" s="50">
        <v>20</v>
      </c>
      <c r="O11" s="50">
        <v>20</v>
      </c>
      <c r="P11" s="50"/>
      <c r="Q11" s="50"/>
      <c r="R11" s="50"/>
      <c r="S11" s="50">
        <f>SUM(N11:R11)</f>
        <v>40</v>
      </c>
    </row>
    <row r="12" spans="2:19" ht="12.75">
      <c r="B12" s="87" t="s">
        <v>208</v>
      </c>
      <c r="C12" s="186"/>
      <c r="D12" s="17"/>
      <c r="E12" s="17"/>
      <c r="F12" s="17"/>
      <c r="G12" s="17"/>
      <c r="H12" s="17"/>
      <c r="I12" s="18"/>
      <c r="J12" s="18"/>
      <c r="K12" s="18"/>
      <c r="L12" s="19"/>
      <c r="N12" s="51"/>
      <c r="O12" s="52"/>
      <c r="P12" s="52"/>
      <c r="Q12" s="52"/>
      <c r="R12" s="52"/>
      <c r="S12" s="53"/>
    </row>
    <row r="13" spans="2:19" ht="12.75">
      <c r="B13" s="311" t="s">
        <v>209</v>
      </c>
      <c r="C13" s="342"/>
      <c r="D13" s="82" t="s">
        <v>51</v>
      </c>
      <c r="E13" s="82" t="s">
        <v>16</v>
      </c>
      <c r="F13" s="10" t="s">
        <v>20</v>
      </c>
      <c r="G13" s="10"/>
      <c r="H13" s="1"/>
      <c r="I13" s="11">
        <v>4</v>
      </c>
      <c r="J13" s="56">
        <f t="shared" si="0"/>
        <v>40</v>
      </c>
      <c r="K13" s="380" t="s">
        <v>210</v>
      </c>
      <c r="L13" s="403"/>
      <c r="N13" s="50">
        <v>20</v>
      </c>
      <c r="O13" s="50">
        <v>20</v>
      </c>
      <c r="P13" s="50"/>
      <c r="Q13" s="50"/>
      <c r="R13" s="50"/>
      <c r="S13" s="50">
        <f>SUM(N13:R13)</f>
        <v>40</v>
      </c>
    </row>
    <row r="14" spans="2:19" ht="12.75">
      <c r="B14" s="87" t="s">
        <v>211</v>
      </c>
      <c r="C14" s="186"/>
      <c r="D14" s="17"/>
      <c r="E14" s="17"/>
      <c r="F14" s="17"/>
      <c r="G14" s="17"/>
      <c r="H14" s="17"/>
      <c r="I14" s="18"/>
      <c r="J14" s="18"/>
      <c r="K14" s="18"/>
      <c r="L14" s="19"/>
      <c r="N14" s="51"/>
      <c r="O14" s="52"/>
      <c r="P14" s="52"/>
      <c r="Q14" s="52"/>
      <c r="R14" s="52"/>
      <c r="S14" s="53"/>
    </row>
    <row r="15" spans="2:19" ht="12.75">
      <c r="B15" s="394" t="s">
        <v>207</v>
      </c>
      <c r="C15" s="395"/>
      <c r="D15" s="82" t="s">
        <v>24</v>
      </c>
      <c r="E15" s="10" t="s">
        <v>16</v>
      </c>
      <c r="F15" s="10" t="s">
        <v>20</v>
      </c>
      <c r="G15" s="15"/>
      <c r="H15" s="15"/>
      <c r="I15" s="11">
        <v>4</v>
      </c>
      <c r="J15" s="56">
        <f t="shared" si="0"/>
        <v>60</v>
      </c>
      <c r="K15" s="380" t="s">
        <v>212</v>
      </c>
      <c r="L15" s="403"/>
      <c r="N15" s="50">
        <v>40</v>
      </c>
      <c r="O15" s="50">
        <v>20</v>
      </c>
      <c r="P15" s="50"/>
      <c r="Q15" s="50"/>
      <c r="R15" s="50"/>
      <c r="S15" s="50">
        <f>SUM(N15:R15)</f>
        <v>60</v>
      </c>
    </row>
    <row r="16" spans="2:19" ht="12.75">
      <c r="B16" s="16" t="s">
        <v>68</v>
      </c>
      <c r="C16" s="110"/>
      <c r="D16" s="17"/>
      <c r="E16" s="17"/>
      <c r="F16" s="17"/>
      <c r="G16" s="17"/>
      <c r="H16" s="17"/>
      <c r="I16" s="18"/>
      <c r="J16" s="18"/>
      <c r="K16" s="18"/>
      <c r="L16" s="19"/>
      <c r="N16" s="51"/>
      <c r="O16" s="52"/>
      <c r="P16" s="52"/>
      <c r="Q16" s="52"/>
      <c r="R16" s="52"/>
      <c r="S16" s="53"/>
    </row>
    <row r="17" spans="2:19" ht="12.75">
      <c r="B17" s="311" t="s">
        <v>154</v>
      </c>
      <c r="C17" s="342"/>
      <c r="D17" s="82" t="s">
        <v>52</v>
      </c>
      <c r="E17" s="82" t="s">
        <v>59</v>
      </c>
      <c r="F17" s="83" t="s">
        <v>20</v>
      </c>
      <c r="G17" s="84" t="s">
        <v>76</v>
      </c>
      <c r="H17" s="15"/>
      <c r="I17" s="11">
        <v>4</v>
      </c>
      <c r="J17" s="56">
        <f>S17</f>
        <v>50</v>
      </c>
      <c r="K17" s="380" t="s">
        <v>71</v>
      </c>
      <c r="L17" s="403"/>
      <c r="N17" s="50">
        <v>30</v>
      </c>
      <c r="O17" s="50"/>
      <c r="P17" s="50"/>
      <c r="Q17" s="50">
        <v>20</v>
      </c>
      <c r="R17" s="50"/>
      <c r="S17" s="50">
        <f>SUM(N17:R17)</f>
        <v>50</v>
      </c>
    </row>
    <row r="18" spans="2:19" ht="12.75">
      <c r="B18" s="87" t="s">
        <v>213</v>
      </c>
      <c r="C18" s="186"/>
      <c r="D18" s="17"/>
      <c r="E18" s="17"/>
      <c r="F18" s="17"/>
      <c r="G18" s="17"/>
      <c r="H18" s="17"/>
      <c r="I18" s="18"/>
      <c r="J18" s="18"/>
      <c r="K18" s="18"/>
      <c r="L18" s="19"/>
      <c r="N18" s="51"/>
      <c r="O18" s="52"/>
      <c r="P18" s="52"/>
      <c r="Q18" s="52"/>
      <c r="R18" s="52"/>
      <c r="S18" s="53"/>
    </row>
    <row r="19" spans="2:19" ht="12.75">
      <c r="B19" s="311" t="s">
        <v>214</v>
      </c>
      <c r="C19" s="342"/>
      <c r="D19" s="82" t="s">
        <v>24</v>
      </c>
      <c r="E19" s="10" t="s">
        <v>16</v>
      </c>
      <c r="F19" s="10" t="s">
        <v>20</v>
      </c>
      <c r="G19" s="15"/>
      <c r="H19" s="15"/>
      <c r="I19" s="11">
        <v>4</v>
      </c>
      <c r="J19" s="56">
        <f>S19</f>
        <v>60</v>
      </c>
      <c r="K19" s="380" t="s">
        <v>104</v>
      </c>
      <c r="L19" s="403"/>
      <c r="N19" s="50">
        <v>40</v>
      </c>
      <c r="O19" s="50">
        <v>20</v>
      </c>
      <c r="P19" s="50"/>
      <c r="Q19" s="50"/>
      <c r="R19" s="50"/>
      <c r="S19" s="50">
        <f>SUM(N19:R19)</f>
        <v>60</v>
      </c>
    </row>
    <row r="20" ht="10.5" customHeight="1"/>
    <row r="21" spans="2:12" ht="15.75">
      <c r="B21" s="228" t="s">
        <v>112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30"/>
    </row>
    <row r="22" spans="2:19" ht="12.75" customHeight="1">
      <c r="B22" s="290" t="s">
        <v>39</v>
      </c>
      <c r="C22" s="291"/>
      <c r="D22" s="234" t="s">
        <v>40</v>
      </c>
      <c r="E22" s="235"/>
      <c r="F22" s="236"/>
      <c r="G22" s="234" t="s">
        <v>44</v>
      </c>
      <c r="H22" s="236"/>
      <c r="I22" s="237" t="s">
        <v>46</v>
      </c>
      <c r="J22" s="237" t="s">
        <v>54</v>
      </c>
      <c r="K22" s="248" t="s">
        <v>47</v>
      </c>
      <c r="L22" s="249"/>
      <c r="N22" s="239" t="s">
        <v>133</v>
      </c>
      <c r="O22" s="239" t="s">
        <v>42</v>
      </c>
      <c r="P22" s="239" t="s">
        <v>43</v>
      </c>
      <c r="Q22" s="239" t="s">
        <v>134</v>
      </c>
      <c r="R22" s="239" t="s">
        <v>132</v>
      </c>
      <c r="S22" s="239" t="s">
        <v>135</v>
      </c>
    </row>
    <row r="23" spans="2:19" ht="12.75">
      <c r="B23" s="292"/>
      <c r="C23" s="293"/>
      <c r="D23" s="1" t="s">
        <v>41</v>
      </c>
      <c r="E23" s="1" t="s">
        <v>42</v>
      </c>
      <c r="F23" s="1" t="s">
        <v>43</v>
      </c>
      <c r="G23" s="1" t="s">
        <v>45</v>
      </c>
      <c r="H23" s="1" t="s">
        <v>132</v>
      </c>
      <c r="I23" s="238"/>
      <c r="J23" s="238"/>
      <c r="K23" s="250"/>
      <c r="L23" s="251"/>
      <c r="N23" s="240"/>
      <c r="O23" s="240"/>
      <c r="P23" s="240"/>
      <c r="Q23" s="240"/>
      <c r="R23" s="240"/>
      <c r="S23" s="240"/>
    </row>
    <row r="24" spans="2:19" ht="12.75">
      <c r="B24" s="87" t="s">
        <v>215</v>
      </c>
      <c r="C24" s="186"/>
      <c r="D24" s="20"/>
      <c r="E24" s="20"/>
      <c r="F24" s="20"/>
      <c r="G24" s="20"/>
      <c r="H24" s="20"/>
      <c r="I24" s="20"/>
      <c r="J24" s="20"/>
      <c r="K24" s="20"/>
      <c r="L24" s="21"/>
      <c r="N24" s="51"/>
      <c r="O24" s="52"/>
      <c r="P24" s="52"/>
      <c r="Q24" s="52"/>
      <c r="R24" s="52"/>
      <c r="S24" s="53"/>
    </row>
    <row r="25" spans="2:19" ht="24" customHeight="1">
      <c r="B25" s="311" t="s">
        <v>216</v>
      </c>
      <c r="C25" s="342"/>
      <c r="D25" s="82" t="s">
        <v>156</v>
      </c>
      <c r="E25" s="82" t="s">
        <v>16</v>
      </c>
      <c r="F25" s="55" t="s">
        <v>21</v>
      </c>
      <c r="G25" s="15"/>
      <c r="H25" s="15"/>
      <c r="I25" s="11">
        <v>4</v>
      </c>
      <c r="J25" s="56">
        <f>S25</f>
        <v>80</v>
      </c>
      <c r="K25" s="434" t="s">
        <v>217</v>
      </c>
      <c r="L25" s="511"/>
      <c r="N25" s="50">
        <v>40</v>
      </c>
      <c r="O25" s="50">
        <v>20</v>
      </c>
      <c r="P25" s="50">
        <v>20</v>
      </c>
      <c r="Q25" s="50"/>
      <c r="R25" s="50"/>
      <c r="S25" s="50">
        <f>SUM(N25:R25)</f>
        <v>80</v>
      </c>
    </row>
    <row r="26" spans="2:19" ht="12.75" customHeight="1">
      <c r="B26" s="311" t="s">
        <v>218</v>
      </c>
      <c r="C26" s="342"/>
      <c r="D26" s="85" t="s">
        <v>521</v>
      </c>
      <c r="E26" s="61" t="s">
        <v>16</v>
      </c>
      <c r="F26" s="10" t="s">
        <v>20</v>
      </c>
      <c r="G26" s="80"/>
      <c r="H26" s="80"/>
      <c r="I26" s="60">
        <v>4</v>
      </c>
      <c r="J26" s="56">
        <f>S26</f>
        <v>60</v>
      </c>
      <c r="K26" s="434" t="s">
        <v>217</v>
      </c>
      <c r="L26" s="511"/>
      <c r="N26" s="50">
        <v>40</v>
      </c>
      <c r="O26" s="50">
        <v>20</v>
      </c>
      <c r="P26" s="50"/>
      <c r="Q26" s="50"/>
      <c r="R26" s="50"/>
      <c r="S26" s="50">
        <f>SUM(N26:R26)</f>
        <v>60</v>
      </c>
    </row>
    <row r="27" spans="2:19" ht="12.75" customHeight="1">
      <c r="B27" s="311" t="s">
        <v>147</v>
      </c>
      <c r="C27" s="342"/>
      <c r="D27" s="82" t="s">
        <v>24</v>
      </c>
      <c r="E27" s="61" t="s">
        <v>17</v>
      </c>
      <c r="F27" s="82" t="s">
        <v>21</v>
      </c>
      <c r="G27" s="15"/>
      <c r="H27" s="15"/>
      <c r="I27" s="10">
        <v>4</v>
      </c>
      <c r="J27" s="56">
        <f>S27</f>
        <v>100</v>
      </c>
      <c r="K27" s="380" t="s">
        <v>104</v>
      </c>
      <c r="L27" s="403"/>
      <c r="N27" s="50">
        <v>40</v>
      </c>
      <c r="O27" s="50">
        <v>40</v>
      </c>
      <c r="P27" s="50">
        <v>20</v>
      </c>
      <c r="Q27" s="50"/>
      <c r="R27" s="50"/>
      <c r="S27" s="50">
        <f>SUM(N27:R27)</f>
        <v>100</v>
      </c>
    </row>
    <row r="28" ht="7.5" customHeight="1"/>
    <row r="29" spans="2:12" ht="15.75">
      <c r="B29" s="228" t="s">
        <v>219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30"/>
    </row>
    <row r="30" spans="2:19" ht="12.75" customHeight="1">
      <c r="B30" s="290" t="s">
        <v>39</v>
      </c>
      <c r="C30" s="291"/>
      <c r="D30" s="234" t="s">
        <v>40</v>
      </c>
      <c r="E30" s="235"/>
      <c r="F30" s="236"/>
      <c r="G30" s="234" t="s">
        <v>44</v>
      </c>
      <c r="H30" s="236"/>
      <c r="I30" s="237" t="s">
        <v>46</v>
      </c>
      <c r="J30" s="237" t="s">
        <v>54</v>
      </c>
      <c r="K30" s="248" t="s">
        <v>47</v>
      </c>
      <c r="L30" s="249"/>
      <c r="N30" s="239" t="s">
        <v>133</v>
      </c>
      <c r="O30" s="239" t="s">
        <v>42</v>
      </c>
      <c r="P30" s="239" t="s">
        <v>43</v>
      </c>
      <c r="Q30" s="239" t="s">
        <v>134</v>
      </c>
      <c r="R30" s="239" t="s">
        <v>132</v>
      </c>
      <c r="S30" s="239" t="s">
        <v>135</v>
      </c>
    </row>
    <row r="31" spans="2:19" ht="12.75">
      <c r="B31" s="292"/>
      <c r="C31" s="293"/>
      <c r="D31" s="1" t="s">
        <v>41</v>
      </c>
      <c r="E31" s="1" t="s">
        <v>42</v>
      </c>
      <c r="F31" s="1" t="s">
        <v>43</v>
      </c>
      <c r="G31" s="1" t="s">
        <v>45</v>
      </c>
      <c r="H31" s="1" t="s">
        <v>132</v>
      </c>
      <c r="I31" s="238"/>
      <c r="J31" s="238"/>
      <c r="K31" s="250"/>
      <c r="L31" s="251"/>
      <c r="N31" s="240"/>
      <c r="O31" s="240"/>
      <c r="P31" s="240"/>
      <c r="Q31" s="240"/>
      <c r="R31" s="240"/>
      <c r="S31" s="240"/>
    </row>
    <row r="32" spans="2:19" ht="12.75">
      <c r="B32" s="294" t="s">
        <v>141</v>
      </c>
      <c r="C32" s="295"/>
      <c r="D32" s="61" t="s">
        <v>142</v>
      </c>
      <c r="E32" s="61"/>
      <c r="F32" s="61"/>
      <c r="G32" s="61"/>
      <c r="H32" s="61"/>
      <c r="I32" s="63">
        <v>1</v>
      </c>
      <c r="J32" s="11">
        <f>S32</f>
        <v>30</v>
      </c>
      <c r="K32" s="252">
        <v>1</v>
      </c>
      <c r="L32" s="253"/>
      <c r="N32" s="64">
        <v>30</v>
      </c>
      <c r="O32" s="49"/>
      <c r="P32" s="49"/>
      <c r="Q32" s="49"/>
      <c r="R32" s="49"/>
      <c r="S32" s="50">
        <f>SUM(N32:R32)</f>
        <v>30</v>
      </c>
    </row>
    <row r="33" spans="2:19" ht="12.75">
      <c r="B33" s="16"/>
      <c r="C33" s="110"/>
      <c r="D33" s="17"/>
      <c r="E33" s="17"/>
      <c r="F33" s="17"/>
      <c r="G33" s="17"/>
      <c r="H33" s="17"/>
      <c r="I33" s="18"/>
      <c r="J33" s="54"/>
      <c r="K33" s="54"/>
      <c r="L33" s="19"/>
      <c r="N33" s="65"/>
      <c r="O33" s="66"/>
      <c r="P33" s="66"/>
      <c r="Q33" s="66"/>
      <c r="R33" s="66"/>
      <c r="S33" s="67"/>
    </row>
    <row r="34" spans="2:19" ht="12.75">
      <c r="B34" s="311" t="s">
        <v>203</v>
      </c>
      <c r="C34" s="342"/>
      <c r="D34" s="10" t="s">
        <v>156</v>
      </c>
      <c r="E34" s="82" t="s">
        <v>59</v>
      </c>
      <c r="F34" s="10" t="s">
        <v>20</v>
      </c>
      <c r="G34" s="84" t="s">
        <v>60</v>
      </c>
      <c r="H34" s="15"/>
      <c r="I34" s="11">
        <v>4</v>
      </c>
      <c r="J34" s="56">
        <f>S34</f>
        <v>80</v>
      </c>
      <c r="K34" s="252" t="s">
        <v>70</v>
      </c>
      <c r="L34" s="253"/>
      <c r="N34" s="50">
        <v>40</v>
      </c>
      <c r="O34" s="50">
        <v>20</v>
      </c>
      <c r="P34" s="50"/>
      <c r="Q34" s="50">
        <v>20</v>
      </c>
      <c r="R34" s="50"/>
      <c r="S34" s="50">
        <f>SUM(N34:R34)</f>
        <v>80</v>
      </c>
    </row>
    <row r="35" spans="2:19" ht="12.75">
      <c r="B35" s="394" t="s">
        <v>204</v>
      </c>
      <c r="C35" s="395"/>
      <c r="D35" s="82" t="s">
        <v>52</v>
      </c>
      <c r="E35" s="82" t="s">
        <v>59</v>
      </c>
      <c r="F35" s="10" t="s">
        <v>20</v>
      </c>
      <c r="G35" s="84" t="s">
        <v>60</v>
      </c>
      <c r="H35" s="15"/>
      <c r="I35" s="11">
        <v>4</v>
      </c>
      <c r="J35" s="56">
        <f>S35</f>
        <v>50</v>
      </c>
      <c r="K35" s="252" t="s">
        <v>129</v>
      </c>
      <c r="L35" s="253"/>
      <c r="N35" s="50">
        <v>30</v>
      </c>
      <c r="O35" s="50"/>
      <c r="P35" s="50"/>
      <c r="Q35" s="50">
        <v>20</v>
      </c>
      <c r="R35" s="50"/>
      <c r="S35" s="50">
        <f>SUM(N35:R35)</f>
        <v>50</v>
      </c>
    </row>
    <row r="36" spans="2:19" ht="12.75">
      <c r="B36" s="87" t="s">
        <v>206</v>
      </c>
      <c r="C36" s="186"/>
      <c r="D36" s="17"/>
      <c r="E36" s="17"/>
      <c r="F36" s="17"/>
      <c r="G36" s="17"/>
      <c r="H36" s="17"/>
      <c r="I36" s="18"/>
      <c r="J36" s="18"/>
      <c r="K36" s="18"/>
      <c r="L36" s="19"/>
      <c r="N36" s="51"/>
      <c r="O36" s="52"/>
      <c r="P36" s="52"/>
      <c r="Q36" s="52"/>
      <c r="R36" s="52"/>
      <c r="S36" s="53"/>
    </row>
    <row r="37" spans="2:19" ht="12.75">
      <c r="B37" s="394" t="s">
        <v>207</v>
      </c>
      <c r="C37" s="395"/>
      <c r="D37" s="82" t="s">
        <v>51</v>
      </c>
      <c r="E37" s="82" t="s">
        <v>16</v>
      </c>
      <c r="F37" s="10" t="s">
        <v>20</v>
      </c>
      <c r="G37" s="10"/>
      <c r="H37" s="1"/>
      <c r="I37" s="11">
        <v>4</v>
      </c>
      <c r="J37" s="56">
        <f>S37</f>
        <v>40</v>
      </c>
      <c r="K37" s="380" t="s">
        <v>63</v>
      </c>
      <c r="L37" s="403"/>
      <c r="N37" s="50">
        <v>20</v>
      </c>
      <c r="O37" s="50">
        <v>20</v>
      </c>
      <c r="P37" s="50"/>
      <c r="Q37" s="50"/>
      <c r="R37" s="50"/>
      <c r="S37" s="50">
        <f>SUM(N37:R37)</f>
        <v>40</v>
      </c>
    </row>
    <row r="38" spans="2:19" ht="12.75">
      <c r="B38" s="87" t="s">
        <v>208</v>
      </c>
      <c r="C38" s="186"/>
      <c r="D38" s="17"/>
      <c r="E38" s="17"/>
      <c r="F38" s="17"/>
      <c r="G38" s="17"/>
      <c r="H38" s="17"/>
      <c r="I38" s="18"/>
      <c r="J38" s="18"/>
      <c r="K38" s="18"/>
      <c r="L38" s="19"/>
      <c r="N38" s="51"/>
      <c r="O38" s="52"/>
      <c r="P38" s="52"/>
      <c r="Q38" s="52"/>
      <c r="R38" s="52"/>
      <c r="S38" s="53"/>
    </row>
    <row r="39" spans="2:19" ht="12.75">
      <c r="B39" s="311" t="s">
        <v>209</v>
      </c>
      <c r="C39" s="342"/>
      <c r="D39" s="82" t="s">
        <v>51</v>
      </c>
      <c r="E39" s="82" t="s">
        <v>16</v>
      </c>
      <c r="F39" s="10" t="s">
        <v>20</v>
      </c>
      <c r="G39" s="10"/>
      <c r="H39" s="1"/>
      <c r="I39" s="11">
        <v>4</v>
      </c>
      <c r="J39" s="56">
        <f>S39</f>
        <v>40</v>
      </c>
      <c r="K39" s="380" t="s">
        <v>95</v>
      </c>
      <c r="L39" s="403"/>
      <c r="N39" s="50">
        <v>20</v>
      </c>
      <c r="O39" s="50">
        <v>20</v>
      </c>
      <c r="P39" s="50"/>
      <c r="Q39" s="50"/>
      <c r="R39" s="50"/>
      <c r="S39" s="50">
        <f>SUM(N39:R39)</f>
        <v>40</v>
      </c>
    </row>
    <row r="40" spans="2:19" ht="12.75">
      <c r="B40" s="87" t="s">
        <v>211</v>
      </c>
      <c r="C40" s="186"/>
      <c r="D40" s="17"/>
      <c r="E40" s="17"/>
      <c r="F40" s="17"/>
      <c r="G40" s="17"/>
      <c r="H40" s="17"/>
      <c r="I40" s="18"/>
      <c r="J40" s="18"/>
      <c r="K40" s="18"/>
      <c r="L40" s="19"/>
      <c r="N40" s="51"/>
      <c r="O40" s="52"/>
      <c r="P40" s="52"/>
      <c r="Q40" s="52"/>
      <c r="R40" s="52"/>
      <c r="S40" s="53"/>
    </row>
    <row r="41" spans="2:19" ht="12.75">
      <c r="B41" s="394" t="s">
        <v>207</v>
      </c>
      <c r="C41" s="395"/>
      <c r="D41" s="82" t="s">
        <v>24</v>
      </c>
      <c r="E41" s="10" t="s">
        <v>16</v>
      </c>
      <c r="F41" s="10" t="s">
        <v>20</v>
      </c>
      <c r="G41" s="15"/>
      <c r="H41" s="15"/>
      <c r="I41" s="11">
        <v>4</v>
      </c>
      <c r="J41" s="56">
        <f>S41</f>
        <v>60</v>
      </c>
      <c r="K41" s="380" t="s">
        <v>89</v>
      </c>
      <c r="L41" s="403"/>
      <c r="N41" s="50">
        <v>40</v>
      </c>
      <c r="O41" s="50">
        <v>20</v>
      </c>
      <c r="P41" s="50"/>
      <c r="Q41" s="50"/>
      <c r="R41" s="50"/>
      <c r="S41" s="50">
        <f>SUM(N41:R41)</f>
        <v>60</v>
      </c>
    </row>
  </sheetData>
  <sheetProtection/>
  <mergeCells count="76">
    <mergeCell ref="R3:R4"/>
    <mergeCell ref="S3:S4"/>
    <mergeCell ref="B2:L2"/>
    <mergeCell ref="N2:S2"/>
    <mergeCell ref="D3:F3"/>
    <mergeCell ref="G3:H3"/>
    <mergeCell ref="I3:I4"/>
    <mergeCell ref="J3:J4"/>
    <mergeCell ref="N3:N4"/>
    <mergeCell ref="O3:O4"/>
    <mergeCell ref="Q3:Q4"/>
    <mergeCell ref="P3:P4"/>
    <mergeCell ref="S22:S23"/>
    <mergeCell ref="B21:L21"/>
    <mergeCell ref="D22:F22"/>
    <mergeCell ref="G22:H22"/>
    <mergeCell ref="I22:I23"/>
    <mergeCell ref="J22:J23"/>
    <mergeCell ref="N22:N23"/>
    <mergeCell ref="O22:O23"/>
    <mergeCell ref="Q22:Q23"/>
    <mergeCell ref="P22:P23"/>
    <mergeCell ref="R30:R31"/>
    <mergeCell ref="Q30:Q31"/>
    <mergeCell ref="P30:P31"/>
    <mergeCell ref="R22:R23"/>
    <mergeCell ref="S30:S31"/>
    <mergeCell ref="B29:L29"/>
    <mergeCell ref="D30:F30"/>
    <mergeCell ref="G30:H30"/>
    <mergeCell ref="I30:I31"/>
    <mergeCell ref="J30:J31"/>
    <mergeCell ref="N30:N31"/>
    <mergeCell ref="O30:O31"/>
    <mergeCell ref="B3:C4"/>
    <mergeCell ref="B5:C5"/>
    <mergeCell ref="B7:C7"/>
    <mergeCell ref="B8:C8"/>
    <mergeCell ref="B9:C9"/>
    <mergeCell ref="B11:C11"/>
    <mergeCell ref="B13:C13"/>
    <mergeCell ref="B15:C15"/>
    <mergeCell ref="B17:C17"/>
    <mergeCell ref="B19:C19"/>
    <mergeCell ref="B22:C23"/>
    <mergeCell ref="B25:C25"/>
    <mergeCell ref="B26:C26"/>
    <mergeCell ref="B27:C27"/>
    <mergeCell ref="B30:C31"/>
    <mergeCell ref="B32:C32"/>
    <mergeCell ref="B34:C34"/>
    <mergeCell ref="B35:C35"/>
    <mergeCell ref="B37:C37"/>
    <mergeCell ref="B39:C39"/>
    <mergeCell ref="B41:C41"/>
    <mergeCell ref="K3:L4"/>
    <mergeCell ref="K5:L5"/>
    <mergeCell ref="K7:L7"/>
    <mergeCell ref="K8:L8"/>
    <mergeCell ref="K9:L9"/>
    <mergeCell ref="K11:L11"/>
    <mergeCell ref="K13:L13"/>
    <mergeCell ref="K15:L15"/>
    <mergeCell ref="K17:L17"/>
    <mergeCell ref="K19:L19"/>
    <mergeCell ref="K22:L23"/>
    <mergeCell ref="K25:L25"/>
    <mergeCell ref="K26:L26"/>
    <mergeCell ref="K39:L39"/>
    <mergeCell ref="K41:L41"/>
    <mergeCell ref="K27:L27"/>
    <mergeCell ref="K30:L31"/>
    <mergeCell ref="K32:L32"/>
    <mergeCell ref="K34:L34"/>
    <mergeCell ref="K35:L35"/>
    <mergeCell ref="K37:L3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S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3.28125" style="0" customWidth="1"/>
    <col min="3" max="3" width="12.14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00390625" style="0" customWidth="1"/>
    <col min="12" max="12" width="8.00390625" style="0" customWidth="1"/>
    <col min="13" max="13" width="2.421875" style="0" customWidth="1"/>
    <col min="14" max="14" width="7.7109375" style="0" customWidth="1"/>
    <col min="15" max="15" width="8.28125" style="0" customWidth="1"/>
    <col min="16" max="16" width="8.421875" style="0" customWidth="1"/>
    <col min="17" max="17" width="8.57421875" style="0" customWidth="1"/>
    <col min="18" max="18" width="7.7109375" style="0" customWidth="1"/>
    <col min="19" max="19" width="7.421875" style="0" customWidth="1"/>
  </cols>
  <sheetData>
    <row r="1" ht="6.75" customHeight="1"/>
    <row r="2" spans="2:19" ht="15.75">
      <c r="B2" s="228" t="s">
        <v>978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394" t="s">
        <v>31</v>
      </c>
      <c r="C7" s="395"/>
      <c r="D7" s="82" t="s">
        <v>223</v>
      </c>
      <c r="E7" s="10" t="s">
        <v>59</v>
      </c>
      <c r="F7" s="10" t="s">
        <v>20</v>
      </c>
      <c r="G7" s="10" t="s">
        <v>60</v>
      </c>
      <c r="H7" s="15"/>
      <c r="I7" s="11">
        <v>4</v>
      </c>
      <c r="J7" s="56">
        <f>S7</f>
        <v>70</v>
      </c>
      <c r="K7" s="380" t="s">
        <v>245</v>
      </c>
      <c r="L7" s="403"/>
      <c r="N7" s="50">
        <v>50</v>
      </c>
      <c r="O7" s="50"/>
      <c r="P7" s="50"/>
      <c r="Q7" s="50">
        <v>20</v>
      </c>
      <c r="R7" s="50"/>
      <c r="S7" s="50">
        <f>SUM(N7:R7)</f>
        <v>70</v>
      </c>
    </row>
    <row r="8" spans="2:19" ht="12.75">
      <c r="B8" s="414" t="s">
        <v>128</v>
      </c>
      <c r="C8" s="415"/>
      <c r="D8" s="1" t="s">
        <v>52</v>
      </c>
      <c r="E8" s="1" t="s">
        <v>59</v>
      </c>
      <c r="F8" s="10" t="s">
        <v>20</v>
      </c>
      <c r="G8" s="1" t="s">
        <v>60</v>
      </c>
      <c r="H8" s="1"/>
      <c r="I8" s="5">
        <v>4</v>
      </c>
      <c r="J8" s="11">
        <f>S8</f>
        <v>50</v>
      </c>
      <c r="K8" s="463" t="s">
        <v>246</v>
      </c>
      <c r="L8" s="464"/>
      <c r="N8" s="50">
        <v>30</v>
      </c>
      <c r="O8" s="50"/>
      <c r="P8" s="50"/>
      <c r="Q8" s="50">
        <v>20</v>
      </c>
      <c r="R8" s="50"/>
      <c r="S8" s="50">
        <f>SUM(N8:R8)</f>
        <v>50</v>
      </c>
    </row>
    <row r="9" spans="2:19" ht="12.75">
      <c r="B9" s="16" t="s">
        <v>68</v>
      </c>
      <c r="C9" s="110"/>
      <c r="D9" s="17"/>
      <c r="E9" s="17"/>
      <c r="F9" s="17"/>
      <c r="G9" s="17"/>
      <c r="H9" s="17"/>
      <c r="I9" s="18"/>
      <c r="J9" s="18"/>
      <c r="K9" s="18"/>
      <c r="L9" s="19"/>
      <c r="N9" s="51"/>
      <c r="O9" s="52"/>
      <c r="P9" s="52"/>
      <c r="Q9" s="52"/>
      <c r="R9" s="52"/>
      <c r="S9" s="53"/>
    </row>
    <row r="10" spans="2:19" ht="12.75" customHeight="1">
      <c r="B10" s="465" t="s">
        <v>153</v>
      </c>
      <c r="C10" s="466"/>
      <c r="D10" s="1" t="s">
        <v>52</v>
      </c>
      <c r="E10" s="1" t="s">
        <v>59</v>
      </c>
      <c r="F10" s="82" t="s">
        <v>20</v>
      </c>
      <c r="G10" s="61" t="s">
        <v>74</v>
      </c>
      <c r="H10" s="1"/>
      <c r="I10" s="5">
        <v>4</v>
      </c>
      <c r="J10" s="11">
        <f aca="true" t="shared" si="0" ref="J10:J16">S10</f>
        <v>50</v>
      </c>
      <c r="K10" s="502" t="s">
        <v>71</v>
      </c>
      <c r="L10" s="503"/>
      <c r="N10" s="50">
        <v>30</v>
      </c>
      <c r="O10" s="50"/>
      <c r="P10" s="50"/>
      <c r="Q10" s="50">
        <v>20</v>
      </c>
      <c r="R10" s="50"/>
      <c r="S10" s="50">
        <f aca="true" t="shared" si="1" ref="S10:S16">SUM(N10:R10)</f>
        <v>50</v>
      </c>
    </row>
    <row r="11" spans="2:19" ht="12.75">
      <c r="B11" s="294" t="s">
        <v>154</v>
      </c>
      <c r="C11" s="295"/>
      <c r="D11" s="82" t="s">
        <v>52</v>
      </c>
      <c r="E11" s="85" t="s">
        <v>59</v>
      </c>
      <c r="F11" s="82" t="s">
        <v>20</v>
      </c>
      <c r="G11" s="83" t="s">
        <v>76</v>
      </c>
      <c r="H11" s="6"/>
      <c r="I11" s="46">
        <v>4</v>
      </c>
      <c r="J11" s="56">
        <f t="shared" si="0"/>
        <v>50</v>
      </c>
      <c r="K11" s="504"/>
      <c r="L11" s="505"/>
      <c r="N11" s="50">
        <v>30</v>
      </c>
      <c r="O11" s="50"/>
      <c r="P11" s="50"/>
      <c r="Q11" s="50">
        <v>20</v>
      </c>
      <c r="R11" s="50"/>
      <c r="S11" s="50">
        <f t="shared" si="1"/>
        <v>50</v>
      </c>
    </row>
    <row r="12" spans="2:19" ht="12.75">
      <c r="B12" s="394" t="s">
        <v>34</v>
      </c>
      <c r="C12" s="395"/>
      <c r="D12" s="82" t="s">
        <v>28</v>
      </c>
      <c r="E12" s="61"/>
      <c r="F12" s="82" t="s">
        <v>20</v>
      </c>
      <c r="G12" s="6"/>
      <c r="H12" s="6"/>
      <c r="I12" s="81">
        <v>1</v>
      </c>
      <c r="J12" s="56">
        <f t="shared" si="0"/>
        <v>100</v>
      </c>
      <c r="K12" s="380" t="s">
        <v>105</v>
      </c>
      <c r="L12" s="403"/>
      <c r="N12" s="50">
        <v>100</v>
      </c>
      <c r="O12" s="50"/>
      <c r="P12" s="50"/>
      <c r="Q12" s="50"/>
      <c r="R12" s="50"/>
      <c r="S12" s="50">
        <f t="shared" si="1"/>
        <v>100</v>
      </c>
    </row>
    <row r="13" spans="2:19" ht="12.75" customHeight="1">
      <c r="B13" s="387" t="s">
        <v>247</v>
      </c>
      <c r="C13" s="388"/>
      <c r="D13" s="366" t="s">
        <v>51</v>
      </c>
      <c r="E13" s="366" t="s">
        <v>59</v>
      </c>
      <c r="F13" s="10" t="s">
        <v>20</v>
      </c>
      <c r="G13" s="61"/>
      <c r="H13" s="1"/>
      <c r="I13" s="5">
        <v>4</v>
      </c>
      <c r="J13" s="11">
        <f t="shared" si="0"/>
        <v>20</v>
      </c>
      <c r="K13" s="354" t="s">
        <v>104</v>
      </c>
      <c r="L13" s="398"/>
      <c r="N13" s="50">
        <v>20</v>
      </c>
      <c r="O13" s="50"/>
      <c r="P13" s="50"/>
      <c r="Q13" s="50"/>
      <c r="R13" s="50"/>
      <c r="S13" s="50">
        <f t="shared" si="1"/>
        <v>20</v>
      </c>
    </row>
    <row r="14" spans="2:19" ht="12.75" customHeight="1">
      <c r="B14" s="391"/>
      <c r="C14" s="458"/>
      <c r="D14" s="367"/>
      <c r="E14" s="367"/>
      <c r="F14" s="82" t="s">
        <v>23</v>
      </c>
      <c r="G14" s="1"/>
      <c r="H14" s="1"/>
      <c r="I14" s="5">
        <v>4</v>
      </c>
      <c r="J14" s="11">
        <f t="shared" si="0"/>
        <v>10</v>
      </c>
      <c r="K14" s="399"/>
      <c r="L14" s="400"/>
      <c r="N14" s="50">
        <v>20</v>
      </c>
      <c r="O14" s="50"/>
      <c r="P14" s="50">
        <v>-10</v>
      </c>
      <c r="Q14" s="50"/>
      <c r="R14" s="50"/>
      <c r="S14" s="50">
        <f t="shared" si="1"/>
        <v>10</v>
      </c>
    </row>
    <row r="15" spans="2:19" ht="12.75">
      <c r="B15" s="372" t="s">
        <v>523</v>
      </c>
      <c r="C15" s="372" t="s">
        <v>696</v>
      </c>
      <c r="D15" s="366" t="s">
        <v>24</v>
      </c>
      <c r="E15" s="366" t="s">
        <v>59</v>
      </c>
      <c r="F15" s="10" t="s">
        <v>20</v>
      </c>
      <c r="G15" s="514"/>
      <c r="H15" s="366" t="s">
        <v>57</v>
      </c>
      <c r="I15" s="5">
        <v>4</v>
      </c>
      <c r="J15" s="11">
        <f t="shared" si="0"/>
        <v>50</v>
      </c>
      <c r="K15" s="399"/>
      <c r="L15" s="400"/>
      <c r="N15" s="50">
        <v>40</v>
      </c>
      <c r="O15" s="50"/>
      <c r="P15" s="50"/>
      <c r="Q15" s="50"/>
      <c r="R15" s="50">
        <v>10</v>
      </c>
      <c r="S15" s="50">
        <f t="shared" si="1"/>
        <v>50</v>
      </c>
    </row>
    <row r="16" spans="2:19" ht="12.75" customHeight="1">
      <c r="B16" s="374"/>
      <c r="C16" s="374"/>
      <c r="D16" s="367"/>
      <c r="E16" s="367"/>
      <c r="F16" s="82" t="s">
        <v>23</v>
      </c>
      <c r="G16" s="515"/>
      <c r="H16" s="367"/>
      <c r="I16" s="5">
        <v>4</v>
      </c>
      <c r="J16" s="11">
        <f t="shared" si="0"/>
        <v>40</v>
      </c>
      <c r="K16" s="416"/>
      <c r="L16" s="417"/>
      <c r="N16" s="50">
        <v>40</v>
      </c>
      <c r="O16" s="50"/>
      <c r="P16" s="50">
        <v>-10</v>
      </c>
      <c r="Q16" s="50"/>
      <c r="R16" s="50">
        <v>10</v>
      </c>
      <c r="S16" s="50">
        <f t="shared" si="1"/>
        <v>40</v>
      </c>
    </row>
    <row r="18" spans="2:12" ht="15.75">
      <c r="B18" s="228" t="s">
        <v>112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30"/>
    </row>
    <row r="19" spans="2:19" ht="12.75">
      <c r="B19" s="87" t="s">
        <v>248</v>
      </c>
      <c r="C19" s="186"/>
      <c r="D19" s="17"/>
      <c r="E19" s="17"/>
      <c r="F19" s="17"/>
      <c r="G19" s="17"/>
      <c r="H19" s="17"/>
      <c r="I19" s="18"/>
      <c r="J19" s="18"/>
      <c r="K19" s="18"/>
      <c r="L19" s="19"/>
      <c r="N19" s="51"/>
      <c r="O19" s="52"/>
      <c r="P19" s="52"/>
      <c r="Q19" s="52"/>
      <c r="R19" s="52"/>
      <c r="S19" s="53"/>
    </row>
    <row r="20" spans="2:19" ht="12.75">
      <c r="B20" s="311" t="s">
        <v>249</v>
      </c>
      <c r="C20" s="342"/>
      <c r="D20" s="82" t="s">
        <v>156</v>
      </c>
      <c r="E20" s="82" t="s">
        <v>16</v>
      </c>
      <c r="F20" s="82" t="s">
        <v>21</v>
      </c>
      <c r="G20" s="10"/>
      <c r="H20" s="15"/>
      <c r="I20" s="11">
        <v>4</v>
      </c>
      <c r="J20" s="56">
        <f>S20</f>
        <v>80</v>
      </c>
      <c r="K20" s="380" t="s">
        <v>70</v>
      </c>
      <c r="L20" s="403"/>
      <c r="N20" s="50">
        <v>40</v>
      </c>
      <c r="O20" s="50">
        <v>20</v>
      </c>
      <c r="P20" s="50">
        <v>20</v>
      </c>
      <c r="Q20" s="50"/>
      <c r="R20" s="50"/>
      <c r="S20" s="50">
        <f>SUM(N20:R20)</f>
        <v>80</v>
      </c>
    </row>
    <row r="21" spans="2:19" ht="12.75">
      <c r="B21" s="87" t="s">
        <v>250</v>
      </c>
      <c r="C21" s="186"/>
      <c r="D21" s="17"/>
      <c r="E21" s="17"/>
      <c r="F21" s="17"/>
      <c r="G21" s="17"/>
      <c r="H21" s="17"/>
      <c r="I21" s="18"/>
      <c r="J21" s="54"/>
      <c r="K21" s="54"/>
      <c r="L21" s="19"/>
      <c r="N21" s="65"/>
      <c r="O21" s="66"/>
      <c r="P21" s="66"/>
      <c r="Q21" s="66"/>
      <c r="R21" s="66"/>
      <c r="S21" s="67"/>
    </row>
    <row r="22" spans="2:19" ht="12.75" customHeight="1">
      <c r="B22" s="465" t="s">
        <v>251</v>
      </c>
      <c r="C22" s="466"/>
      <c r="D22" s="61" t="s">
        <v>51</v>
      </c>
      <c r="E22" s="1" t="s">
        <v>59</v>
      </c>
      <c r="F22" s="82" t="s">
        <v>20</v>
      </c>
      <c r="G22" s="61"/>
      <c r="H22" s="1"/>
      <c r="I22" s="5">
        <v>4</v>
      </c>
      <c r="J22" s="11">
        <f>S22</f>
        <v>20</v>
      </c>
      <c r="K22" s="463" t="s">
        <v>49</v>
      </c>
      <c r="L22" s="464"/>
      <c r="N22" s="50">
        <v>20</v>
      </c>
      <c r="O22" s="50"/>
      <c r="P22" s="50"/>
      <c r="Q22" s="50"/>
      <c r="R22" s="50"/>
      <c r="S22" s="50">
        <f>SUM(N22:R22)</f>
        <v>20</v>
      </c>
    </row>
    <row r="23" spans="2:19" ht="12.75">
      <c r="B23" s="87" t="s">
        <v>252</v>
      </c>
      <c r="C23" s="186"/>
      <c r="D23" s="17"/>
      <c r="E23" s="17"/>
      <c r="F23" s="17"/>
      <c r="G23" s="17"/>
      <c r="H23" s="17"/>
      <c r="I23" s="18"/>
      <c r="J23" s="54"/>
      <c r="K23" s="54"/>
      <c r="L23" s="69"/>
      <c r="N23" s="65"/>
      <c r="O23" s="66"/>
      <c r="P23" s="66"/>
      <c r="Q23" s="66"/>
      <c r="R23" s="66"/>
      <c r="S23" s="67"/>
    </row>
    <row r="24" spans="2:12" ht="12.75">
      <c r="B24" s="99" t="s">
        <v>253</v>
      </c>
      <c r="C24" s="167"/>
      <c r="D24" s="29"/>
      <c r="E24" s="29"/>
      <c r="F24" s="29"/>
      <c r="G24" s="29"/>
      <c r="H24" s="29"/>
      <c r="I24" s="29"/>
      <c r="J24" s="29"/>
      <c r="K24" s="29"/>
      <c r="L24" s="30"/>
    </row>
    <row r="26" spans="2:12" ht="15.75">
      <c r="B26" s="228" t="s">
        <v>254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30"/>
    </row>
    <row r="27" spans="2:19" ht="12.75" customHeight="1">
      <c r="B27" s="290" t="s">
        <v>39</v>
      </c>
      <c r="C27" s="291"/>
      <c r="D27" s="234" t="s">
        <v>40</v>
      </c>
      <c r="E27" s="235"/>
      <c r="F27" s="236"/>
      <c r="G27" s="234" t="s">
        <v>44</v>
      </c>
      <c r="H27" s="236"/>
      <c r="I27" s="237" t="s">
        <v>46</v>
      </c>
      <c r="J27" s="237" t="s">
        <v>54</v>
      </c>
      <c r="K27" s="248" t="s">
        <v>47</v>
      </c>
      <c r="L27" s="249"/>
      <c r="N27" s="239" t="s">
        <v>133</v>
      </c>
      <c r="O27" s="239" t="s">
        <v>42</v>
      </c>
      <c r="P27" s="239" t="s">
        <v>43</v>
      </c>
      <c r="Q27" s="239" t="s">
        <v>134</v>
      </c>
      <c r="R27" s="239" t="s">
        <v>132</v>
      </c>
      <c r="S27" s="239" t="s">
        <v>135</v>
      </c>
    </row>
    <row r="28" spans="2:19" ht="12.75">
      <c r="B28" s="292"/>
      <c r="C28" s="293"/>
      <c r="D28" s="1" t="s">
        <v>41</v>
      </c>
      <c r="E28" s="1" t="s">
        <v>42</v>
      </c>
      <c r="F28" s="1" t="s">
        <v>43</v>
      </c>
      <c r="G28" s="1" t="s">
        <v>45</v>
      </c>
      <c r="H28" s="1" t="s">
        <v>132</v>
      </c>
      <c r="I28" s="238"/>
      <c r="J28" s="238"/>
      <c r="K28" s="250"/>
      <c r="L28" s="251"/>
      <c r="N28" s="240"/>
      <c r="O28" s="240"/>
      <c r="P28" s="240"/>
      <c r="Q28" s="240"/>
      <c r="R28" s="240"/>
      <c r="S28" s="240"/>
    </row>
    <row r="29" spans="2:19" ht="12.75">
      <c r="B29" s="294" t="s">
        <v>141</v>
      </c>
      <c r="C29" s="295"/>
      <c r="D29" s="61" t="s">
        <v>142</v>
      </c>
      <c r="E29" s="61"/>
      <c r="F29" s="61"/>
      <c r="G29" s="61"/>
      <c r="H29" s="61"/>
      <c r="I29" s="63">
        <v>1</v>
      </c>
      <c r="J29" s="11">
        <f>S29</f>
        <v>30</v>
      </c>
      <c r="K29" s="11"/>
      <c r="L29" s="12">
        <v>1</v>
      </c>
      <c r="N29" s="64">
        <v>30</v>
      </c>
      <c r="O29" s="49"/>
      <c r="P29" s="49"/>
      <c r="Q29" s="49"/>
      <c r="R29" s="49"/>
      <c r="S29" s="50">
        <f>SUM(N29:R29)</f>
        <v>30</v>
      </c>
    </row>
    <row r="30" spans="2:19" ht="12.75">
      <c r="B30" s="16"/>
      <c r="C30" s="110"/>
      <c r="D30" s="17"/>
      <c r="E30" s="17"/>
      <c r="F30" s="17"/>
      <c r="G30" s="17"/>
      <c r="H30" s="17"/>
      <c r="I30" s="18"/>
      <c r="J30" s="54"/>
      <c r="K30" s="54"/>
      <c r="L30" s="19"/>
      <c r="N30" s="65"/>
      <c r="O30" s="66"/>
      <c r="P30" s="66"/>
      <c r="Q30" s="66"/>
      <c r="R30" s="66"/>
      <c r="S30" s="67"/>
    </row>
    <row r="31" spans="2:19" ht="12.75">
      <c r="B31" s="311" t="s">
        <v>31</v>
      </c>
      <c r="C31" s="342"/>
      <c r="D31" s="85" t="s">
        <v>223</v>
      </c>
      <c r="E31" s="85" t="s">
        <v>59</v>
      </c>
      <c r="F31" s="82" t="s">
        <v>20</v>
      </c>
      <c r="G31" s="85" t="s">
        <v>60</v>
      </c>
      <c r="H31" s="60"/>
      <c r="I31" s="60">
        <v>4</v>
      </c>
      <c r="J31" s="11">
        <f aca="true" t="shared" si="2" ref="J31:J39">S31</f>
        <v>70</v>
      </c>
      <c r="K31" s="459" t="s">
        <v>255</v>
      </c>
      <c r="L31" s="460"/>
      <c r="N31" s="50">
        <v>50</v>
      </c>
      <c r="O31" s="50"/>
      <c r="P31" s="50"/>
      <c r="Q31" s="50">
        <v>20</v>
      </c>
      <c r="R31" s="50"/>
      <c r="S31" s="50">
        <f aca="true" t="shared" si="3" ref="S31:S39">SUM(N31:R31)</f>
        <v>70</v>
      </c>
    </row>
    <row r="32" spans="2:19" ht="12.75" customHeight="1">
      <c r="B32" s="465" t="s">
        <v>128</v>
      </c>
      <c r="C32" s="466"/>
      <c r="D32" s="61" t="s">
        <v>52</v>
      </c>
      <c r="E32" s="61" t="s">
        <v>59</v>
      </c>
      <c r="F32" s="82" t="s">
        <v>20</v>
      </c>
      <c r="G32" s="85" t="s">
        <v>60</v>
      </c>
      <c r="H32" s="1"/>
      <c r="I32" s="5">
        <v>4</v>
      </c>
      <c r="J32" s="11">
        <f t="shared" si="2"/>
        <v>70</v>
      </c>
      <c r="K32" s="463" t="s">
        <v>178</v>
      </c>
      <c r="L32" s="464"/>
      <c r="N32" s="50">
        <v>50</v>
      </c>
      <c r="O32" s="50"/>
      <c r="P32" s="50"/>
      <c r="Q32" s="50">
        <v>20</v>
      </c>
      <c r="R32" s="50"/>
      <c r="S32" s="50">
        <f t="shared" si="3"/>
        <v>70</v>
      </c>
    </row>
    <row r="33" spans="2:19" ht="12.75" customHeight="1">
      <c r="B33" s="387" t="s">
        <v>247</v>
      </c>
      <c r="C33" s="388"/>
      <c r="D33" s="366" t="s">
        <v>51</v>
      </c>
      <c r="E33" s="366" t="s">
        <v>16</v>
      </c>
      <c r="F33" s="10" t="s">
        <v>20</v>
      </c>
      <c r="G33" s="61"/>
      <c r="H33" s="1"/>
      <c r="I33" s="5">
        <v>4</v>
      </c>
      <c r="J33" s="11">
        <f t="shared" si="2"/>
        <v>40</v>
      </c>
      <c r="K33" s="354" t="s">
        <v>71</v>
      </c>
      <c r="L33" s="398"/>
      <c r="N33" s="50">
        <v>20</v>
      </c>
      <c r="O33" s="50">
        <v>20</v>
      </c>
      <c r="P33" s="50"/>
      <c r="Q33" s="50"/>
      <c r="R33" s="50"/>
      <c r="S33" s="50">
        <f t="shared" si="3"/>
        <v>40</v>
      </c>
    </row>
    <row r="34" spans="2:19" ht="12.75" customHeight="1">
      <c r="B34" s="391"/>
      <c r="C34" s="458"/>
      <c r="D34" s="367"/>
      <c r="E34" s="367"/>
      <c r="F34" s="82" t="s">
        <v>23</v>
      </c>
      <c r="G34" s="1"/>
      <c r="H34" s="1"/>
      <c r="I34" s="5">
        <v>4</v>
      </c>
      <c r="J34" s="11">
        <f t="shared" si="2"/>
        <v>30</v>
      </c>
      <c r="K34" s="399"/>
      <c r="L34" s="400"/>
      <c r="N34" s="50">
        <v>20</v>
      </c>
      <c r="O34" s="50">
        <v>20</v>
      </c>
      <c r="P34" s="50">
        <v>-10</v>
      </c>
      <c r="Q34" s="50"/>
      <c r="R34" s="50"/>
      <c r="S34" s="50">
        <f t="shared" si="3"/>
        <v>30</v>
      </c>
    </row>
    <row r="35" spans="2:19" ht="12.75" customHeight="1">
      <c r="B35" s="372" t="s">
        <v>523</v>
      </c>
      <c r="C35" s="372" t="s">
        <v>696</v>
      </c>
      <c r="D35" s="366" t="s">
        <v>24</v>
      </c>
      <c r="E35" s="366" t="s">
        <v>59</v>
      </c>
      <c r="F35" s="10" t="s">
        <v>20</v>
      </c>
      <c r="G35" s="514"/>
      <c r="H35" s="366" t="s">
        <v>57</v>
      </c>
      <c r="I35" s="5">
        <v>4</v>
      </c>
      <c r="J35" s="11">
        <f t="shared" si="2"/>
        <v>50</v>
      </c>
      <c r="K35" s="399"/>
      <c r="L35" s="400"/>
      <c r="N35" s="50">
        <v>40</v>
      </c>
      <c r="O35" s="50"/>
      <c r="P35" s="50"/>
      <c r="Q35" s="50"/>
      <c r="R35" s="50">
        <v>10</v>
      </c>
      <c r="S35" s="50">
        <f t="shared" si="3"/>
        <v>50</v>
      </c>
    </row>
    <row r="36" spans="2:19" ht="12.75" customHeight="1">
      <c r="B36" s="393"/>
      <c r="C36" s="374"/>
      <c r="D36" s="367"/>
      <c r="E36" s="367"/>
      <c r="F36" s="82" t="s">
        <v>23</v>
      </c>
      <c r="G36" s="515"/>
      <c r="H36" s="367"/>
      <c r="I36" s="5">
        <v>4</v>
      </c>
      <c r="J36" s="11">
        <f t="shared" si="2"/>
        <v>40</v>
      </c>
      <c r="K36" s="416"/>
      <c r="L36" s="417"/>
      <c r="N36" s="50">
        <v>40</v>
      </c>
      <c r="O36" s="50"/>
      <c r="P36" s="50">
        <v>-10</v>
      </c>
      <c r="Q36" s="50"/>
      <c r="R36" s="50">
        <v>10</v>
      </c>
      <c r="S36" s="50">
        <f t="shared" si="3"/>
        <v>40</v>
      </c>
    </row>
    <row r="37" spans="2:19" ht="12.75">
      <c r="B37" s="358" t="s">
        <v>153</v>
      </c>
      <c r="C37" s="359"/>
      <c r="D37" s="82" t="s">
        <v>52</v>
      </c>
      <c r="E37" s="82" t="s">
        <v>59</v>
      </c>
      <c r="F37" s="10" t="s">
        <v>20</v>
      </c>
      <c r="G37" s="61" t="s">
        <v>74</v>
      </c>
      <c r="H37" s="1"/>
      <c r="I37" s="11">
        <v>4</v>
      </c>
      <c r="J37" s="11">
        <f t="shared" si="2"/>
        <v>50</v>
      </c>
      <c r="K37" s="502" t="s">
        <v>123</v>
      </c>
      <c r="L37" s="503"/>
      <c r="N37" s="50">
        <v>30</v>
      </c>
      <c r="O37" s="50"/>
      <c r="P37" s="50"/>
      <c r="Q37" s="50">
        <v>20</v>
      </c>
      <c r="R37" s="50"/>
      <c r="S37" s="50">
        <f t="shared" si="3"/>
        <v>50</v>
      </c>
    </row>
    <row r="38" spans="2:19" ht="12.75">
      <c r="B38" s="360"/>
      <c r="C38" s="361"/>
      <c r="D38" s="82" t="s">
        <v>51</v>
      </c>
      <c r="E38" s="82" t="s">
        <v>59</v>
      </c>
      <c r="F38" s="82" t="s">
        <v>20</v>
      </c>
      <c r="G38" s="61" t="s">
        <v>74</v>
      </c>
      <c r="H38" s="1"/>
      <c r="I38" s="5">
        <v>4</v>
      </c>
      <c r="J38" s="11">
        <f t="shared" si="2"/>
        <v>40</v>
      </c>
      <c r="K38" s="504"/>
      <c r="L38" s="505"/>
      <c r="N38" s="50">
        <v>20</v>
      </c>
      <c r="O38" s="50"/>
      <c r="P38" s="50"/>
      <c r="Q38" s="50">
        <v>20</v>
      </c>
      <c r="R38" s="50"/>
      <c r="S38" s="50">
        <f t="shared" si="3"/>
        <v>40</v>
      </c>
    </row>
    <row r="39" spans="2:19" ht="12.75">
      <c r="B39" s="394" t="s">
        <v>34</v>
      </c>
      <c r="C39" s="395"/>
      <c r="D39" s="82" t="s">
        <v>28</v>
      </c>
      <c r="E39" s="61"/>
      <c r="F39" s="82" t="s">
        <v>20</v>
      </c>
      <c r="G39" s="6"/>
      <c r="H39" s="6"/>
      <c r="I39" s="81">
        <v>1</v>
      </c>
      <c r="J39" s="56">
        <f t="shared" si="2"/>
        <v>100</v>
      </c>
      <c r="K39" s="380" t="s">
        <v>49</v>
      </c>
      <c r="L39" s="403"/>
      <c r="N39" s="50">
        <v>100</v>
      </c>
      <c r="O39" s="50"/>
      <c r="P39" s="50"/>
      <c r="Q39" s="50"/>
      <c r="R39" s="50"/>
      <c r="S39" s="50">
        <f t="shared" si="3"/>
        <v>100</v>
      </c>
    </row>
  </sheetData>
  <sheetProtection/>
  <mergeCells count="72">
    <mergeCell ref="H35:H36"/>
    <mergeCell ref="G35:G36"/>
    <mergeCell ref="G15:G16"/>
    <mergeCell ref="S27:S28"/>
    <mergeCell ref="D33:D34"/>
    <mergeCell ref="B35:B36"/>
    <mergeCell ref="D35:D36"/>
    <mergeCell ref="E35:E36"/>
    <mergeCell ref="O27:O28"/>
    <mergeCell ref="E33:E34"/>
    <mergeCell ref="R27:R28"/>
    <mergeCell ref="Q27:Q28"/>
    <mergeCell ref="P27:P28"/>
    <mergeCell ref="N27:N28"/>
    <mergeCell ref="D27:F27"/>
    <mergeCell ref="G27:H27"/>
    <mergeCell ref="I27:I28"/>
    <mergeCell ref="J27:J28"/>
    <mergeCell ref="K27:L28"/>
    <mergeCell ref="P3:P4"/>
    <mergeCell ref="K12:L12"/>
    <mergeCell ref="K13:L16"/>
    <mergeCell ref="H15:H16"/>
    <mergeCell ref="R3:R4"/>
    <mergeCell ref="B18:L18"/>
    <mergeCell ref="O3:O4"/>
    <mergeCell ref="B5:C5"/>
    <mergeCell ref="B7:C7"/>
    <mergeCell ref="B8:C8"/>
    <mergeCell ref="D13:D14"/>
    <mergeCell ref="E13:E14"/>
    <mergeCell ref="D15:D16"/>
    <mergeCell ref="E15:E16"/>
    <mergeCell ref="B22:C22"/>
    <mergeCell ref="K22:L22"/>
    <mergeCell ref="B2:L2"/>
    <mergeCell ref="N2:S2"/>
    <mergeCell ref="D3:F3"/>
    <mergeCell ref="G3:H3"/>
    <mergeCell ref="I3:I4"/>
    <mergeCell ref="J3:J4"/>
    <mergeCell ref="N3:N4"/>
    <mergeCell ref="Q3:Q4"/>
    <mergeCell ref="S3:S4"/>
    <mergeCell ref="B3:C4"/>
    <mergeCell ref="B10:C10"/>
    <mergeCell ref="B11:C11"/>
    <mergeCell ref="B12:C12"/>
    <mergeCell ref="B13:C14"/>
    <mergeCell ref="C15:C16"/>
    <mergeCell ref="B20:C20"/>
    <mergeCell ref="B15:B16"/>
    <mergeCell ref="K37:L38"/>
    <mergeCell ref="K39:L39"/>
    <mergeCell ref="K20:L20"/>
    <mergeCell ref="B27:C28"/>
    <mergeCell ref="B29:C29"/>
    <mergeCell ref="B31:C31"/>
    <mergeCell ref="B32:C32"/>
    <mergeCell ref="B33:C34"/>
    <mergeCell ref="C35:C36"/>
    <mergeCell ref="B26:L26"/>
    <mergeCell ref="K31:L31"/>
    <mergeCell ref="K32:L32"/>
    <mergeCell ref="K33:L36"/>
    <mergeCell ref="B37:C38"/>
    <mergeCell ref="B39:C39"/>
    <mergeCell ref="K3:L4"/>
    <mergeCell ref="K5:L5"/>
    <mergeCell ref="K7:L7"/>
    <mergeCell ref="K8:L8"/>
    <mergeCell ref="K10:L1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S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57421875" style="0" customWidth="1"/>
    <col min="12" max="12" width="7.8515625" style="0" customWidth="1"/>
    <col min="13" max="13" width="2.421875" style="0" customWidth="1"/>
    <col min="14" max="14" width="8.140625" style="0" customWidth="1"/>
    <col min="15" max="15" width="8.421875" style="0" customWidth="1"/>
    <col min="17" max="17" width="8.421875" style="0" customWidth="1"/>
    <col min="18" max="18" width="8.00390625" style="0" customWidth="1"/>
    <col min="19" max="19" width="7.57421875" style="0" customWidth="1"/>
  </cols>
  <sheetData>
    <row r="1" ht="6.75" customHeight="1"/>
    <row r="2" spans="2:19" ht="15.75">
      <c r="B2" s="228" t="s">
        <v>977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 customHeight="1">
      <c r="B7" s="311" t="s">
        <v>256</v>
      </c>
      <c r="C7" s="342"/>
      <c r="D7" s="60" t="s">
        <v>156</v>
      </c>
      <c r="E7" s="60" t="s">
        <v>17</v>
      </c>
      <c r="F7" s="10" t="s">
        <v>22</v>
      </c>
      <c r="G7" s="60"/>
      <c r="H7" s="60" t="s">
        <v>198</v>
      </c>
      <c r="I7" s="60">
        <v>4</v>
      </c>
      <c r="J7" s="11">
        <f aca="true" t="shared" si="0" ref="J7:J15">S7</f>
        <v>120</v>
      </c>
      <c r="K7" s="436" t="s">
        <v>93</v>
      </c>
      <c r="L7" s="427"/>
      <c r="N7" s="50">
        <v>40</v>
      </c>
      <c r="O7" s="50">
        <v>40</v>
      </c>
      <c r="P7" s="50">
        <v>30</v>
      </c>
      <c r="Q7" s="50"/>
      <c r="R7" s="50">
        <v>10</v>
      </c>
      <c r="S7" s="50">
        <f aca="true" t="shared" si="1" ref="S7:S23">SUM(N7:R7)</f>
        <v>120</v>
      </c>
    </row>
    <row r="8" spans="2:19" ht="12.75" customHeight="1">
      <c r="B8" s="358" t="s">
        <v>257</v>
      </c>
      <c r="C8" s="359"/>
      <c r="D8" s="257" t="s">
        <v>258</v>
      </c>
      <c r="E8" s="254" t="s">
        <v>259</v>
      </c>
      <c r="F8" s="10" t="s">
        <v>21</v>
      </c>
      <c r="G8" s="254"/>
      <c r="H8" s="254" t="s">
        <v>198</v>
      </c>
      <c r="I8" s="254">
        <v>4</v>
      </c>
      <c r="J8" s="11">
        <f t="shared" si="0"/>
        <v>130</v>
      </c>
      <c r="K8" s="437"/>
      <c r="L8" s="428"/>
      <c r="N8" s="50">
        <v>40</v>
      </c>
      <c r="O8" s="50">
        <v>60</v>
      </c>
      <c r="P8" s="50">
        <v>20</v>
      </c>
      <c r="Q8" s="50"/>
      <c r="R8" s="50">
        <v>10</v>
      </c>
      <c r="S8" s="50">
        <f t="shared" si="1"/>
        <v>130</v>
      </c>
    </row>
    <row r="9" spans="2:19" ht="12.75">
      <c r="B9" s="360"/>
      <c r="C9" s="361"/>
      <c r="D9" s="258"/>
      <c r="E9" s="255"/>
      <c r="F9" s="60" t="s">
        <v>20</v>
      </c>
      <c r="G9" s="255"/>
      <c r="H9" s="255"/>
      <c r="I9" s="255"/>
      <c r="J9" s="11">
        <f t="shared" si="0"/>
        <v>110</v>
      </c>
      <c r="K9" s="438"/>
      <c r="L9" s="429"/>
      <c r="N9" s="50">
        <v>40</v>
      </c>
      <c r="O9" s="50">
        <v>60</v>
      </c>
      <c r="P9" s="50"/>
      <c r="Q9" s="50"/>
      <c r="R9" s="50">
        <v>10</v>
      </c>
      <c r="S9" s="50">
        <f t="shared" si="1"/>
        <v>110</v>
      </c>
    </row>
    <row r="10" spans="2:19" ht="12.75">
      <c r="B10" s="94" t="s">
        <v>690</v>
      </c>
      <c r="C10" s="94" t="s">
        <v>689</v>
      </c>
      <c r="D10" s="60" t="s">
        <v>24</v>
      </c>
      <c r="E10" s="60" t="s">
        <v>16</v>
      </c>
      <c r="F10" s="10" t="s">
        <v>21</v>
      </c>
      <c r="G10" s="60"/>
      <c r="H10" s="60" t="s">
        <v>138</v>
      </c>
      <c r="I10" s="60">
        <v>4</v>
      </c>
      <c r="J10" s="11">
        <f t="shared" si="0"/>
        <v>90</v>
      </c>
      <c r="K10" s="252" t="s">
        <v>105</v>
      </c>
      <c r="L10" s="253"/>
      <c r="N10" s="50">
        <v>40</v>
      </c>
      <c r="O10" s="50">
        <v>20</v>
      </c>
      <c r="P10" s="50">
        <v>20</v>
      </c>
      <c r="Q10" s="50"/>
      <c r="R10" s="50">
        <v>10</v>
      </c>
      <c r="S10" s="50">
        <f t="shared" si="1"/>
        <v>90</v>
      </c>
    </row>
    <row r="11" spans="2:19" ht="12.75">
      <c r="B11" s="392" t="s">
        <v>692</v>
      </c>
      <c r="C11" s="392" t="s">
        <v>691</v>
      </c>
      <c r="D11" s="366" t="s">
        <v>24</v>
      </c>
      <c r="E11" s="82" t="s">
        <v>16</v>
      </c>
      <c r="F11" s="254" t="s">
        <v>21</v>
      </c>
      <c r="G11" s="326"/>
      <c r="H11" s="254" t="s">
        <v>138</v>
      </c>
      <c r="I11" s="385">
        <v>4</v>
      </c>
      <c r="J11" s="11">
        <f t="shared" si="0"/>
        <v>90</v>
      </c>
      <c r="K11" s="463" t="s">
        <v>49</v>
      </c>
      <c r="L11" s="464"/>
      <c r="N11" s="50">
        <v>40</v>
      </c>
      <c r="O11" s="50">
        <v>20</v>
      </c>
      <c r="P11" s="50">
        <v>20</v>
      </c>
      <c r="Q11" s="50"/>
      <c r="R11" s="50">
        <v>10</v>
      </c>
      <c r="S11" s="50">
        <f t="shared" si="1"/>
        <v>90</v>
      </c>
    </row>
    <row r="12" spans="2:19" ht="12.75">
      <c r="B12" s="393"/>
      <c r="C12" s="393"/>
      <c r="D12" s="367"/>
      <c r="E12" s="82" t="s">
        <v>17</v>
      </c>
      <c r="F12" s="255"/>
      <c r="G12" s="327"/>
      <c r="H12" s="255"/>
      <c r="I12" s="386"/>
      <c r="J12" s="11">
        <f t="shared" si="0"/>
        <v>110</v>
      </c>
      <c r="K12" s="463" t="s">
        <v>49</v>
      </c>
      <c r="L12" s="464"/>
      <c r="N12" s="50">
        <v>40</v>
      </c>
      <c r="O12" s="50">
        <v>40</v>
      </c>
      <c r="P12" s="50">
        <v>20</v>
      </c>
      <c r="Q12" s="50"/>
      <c r="R12" s="50">
        <v>10</v>
      </c>
      <c r="S12" s="50">
        <f t="shared" si="1"/>
        <v>110</v>
      </c>
    </row>
    <row r="13" spans="2:19" ht="12.75">
      <c r="B13" s="294" t="s">
        <v>138</v>
      </c>
      <c r="C13" s="295"/>
      <c r="D13" s="82" t="s">
        <v>24</v>
      </c>
      <c r="E13" s="82" t="s">
        <v>16</v>
      </c>
      <c r="F13" s="82" t="s">
        <v>20</v>
      </c>
      <c r="G13" s="1"/>
      <c r="H13" s="82" t="s">
        <v>138</v>
      </c>
      <c r="I13" s="5">
        <v>4</v>
      </c>
      <c r="J13" s="11">
        <f t="shared" si="0"/>
        <v>50</v>
      </c>
      <c r="K13" s="463" t="s">
        <v>89</v>
      </c>
      <c r="L13" s="464"/>
      <c r="N13" s="50">
        <v>40</v>
      </c>
      <c r="O13" s="50"/>
      <c r="P13" s="50"/>
      <c r="Q13" s="50"/>
      <c r="R13" s="50">
        <v>10</v>
      </c>
      <c r="S13" s="50">
        <f t="shared" si="1"/>
        <v>50</v>
      </c>
    </row>
    <row r="14" spans="2:19" ht="12.75" customHeight="1">
      <c r="B14" s="387" t="s">
        <v>81</v>
      </c>
      <c r="C14" s="388"/>
      <c r="D14" s="61" t="s">
        <v>51</v>
      </c>
      <c r="E14" s="366" t="s">
        <v>16</v>
      </c>
      <c r="F14" s="366" t="s">
        <v>20</v>
      </c>
      <c r="G14" s="514"/>
      <c r="H14" s="326"/>
      <c r="I14" s="385">
        <v>4</v>
      </c>
      <c r="J14" s="11">
        <f t="shared" si="0"/>
        <v>40</v>
      </c>
      <c r="K14" s="502" t="s">
        <v>49</v>
      </c>
      <c r="L14" s="503"/>
      <c r="N14" s="50">
        <v>20</v>
      </c>
      <c r="O14" s="50">
        <v>20</v>
      </c>
      <c r="P14" s="50"/>
      <c r="Q14" s="50"/>
      <c r="R14" s="50"/>
      <c r="S14" s="50">
        <f t="shared" si="1"/>
        <v>40</v>
      </c>
    </row>
    <row r="15" spans="2:19" ht="12.75">
      <c r="B15" s="391"/>
      <c r="C15" s="458"/>
      <c r="D15" s="61" t="s">
        <v>24</v>
      </c>
      <c r="E15" s="255"/>
      <c r="F15" s="367"/>
      <c r="G15" s="515"/>
      <c r="H15" s="327"/>
      <c r="I15" s="386"/>
      <c r="J15" s="5">
        <f t="shared" si="0"/>
        <v>60</v>
      </c>
      <c r="K15" s="506"/>
      <c r="L15" s="507"/>
      <c r="N15" s="50">
        <v>40</v>
      </c>
      <c r="O15" s="50">
        <v>20</v>
      </c>
      <c r="P15" s="50"/>
      <c r="Q15" s="50"/>
      <c r="R15" s="50"/>
      <c r="S15" s="50">
        <f t="shared" si="1"/>
        <v>60</v>
      </c>
    </row>
    <row r="16" spans="2:19" ht="12.75" customHeight="1">
      <c r="B16" s="387" t="s">
        <v>260</v>
      </c>
      <c r="C16" s="388"/>
      <c r="D16" s="61" t="s">
        <v>51</v>
      </c>
      <c r="E16" s="366" t="s">
        <v>17</v>
      </c>
      <c r="F16" s="366" t="s">
        <v>20</v>
      </c>
      <c r="G16" s="514"/>
      <c r="H16" s="326"/>
      <c r="I16" s="385">
        <v>4</v>
      </c>
      <c r="J16" s="11">
        <f aca="true" t="shared" si="2" ref="J16:J23">S16</f>
        <v>60</v>
      </c>
      <c r="K16" s="506"/>
      <c r="L16" s="507"/>
      <c r="N16" s="50">
        <v>20</v>
      </c>
      <c r="O16" s="50">
        <v>40</v>
      </c>
      <c r="P16" s="50"/>
      <c r="Q16" s="50"/>
      <c r="R16" s="50"/>
      <c r="S16" s="50">
        <f t="shared" si="1"/>
        <v>60</v>
      </c>
    </row>
    <row r="17" spans="2:19" ht="12.75">
      <c r="B17" s="391"/>
      <c r="C17" s="458"/>
      <c r="D17" s="61" t="s">
        <v>24</v>
      </c>
      <c r="E17" s="255"/>
      <c r="F17" s="367"/>
      <c r="G17" s="515"/>
      <c r="H17" s="327"/>
      <c r="I17" s="386"/>
      <c r="J17" s="5">
        <f t="shared" si="2"/>
        <v>80</v>
      </c>
      <c r="K17" s="504"/>
      <c r="L17" s="505"/>
      <c r="N17" s="50">
        <v>40</v>
      </c>
      <c r="O17" s="50">
        <v>40</v>
      </c>
      <c r="P17" s="50"/>
      <c r="Q17" s="50"/>
      <c r="R17" s="50"/>
      <c r="S17" s="50">
        <f t="shared" si="1"/>
        <v>80</v>
      </c>
    </row>
    <row r="18" spans="2:19" ht="12.75">
      <c r="B18" s="387" t="s">
        <v>153</v>
      </c>
      <c r="C18" s="388"/>
      <c r="D18" s="366" t="s">
        <v>52</v>
      </c>
      <c r="E18" s="366" t="s">
        <v>59</v>
      </c>
      <c r="F18" s="86" t="s">
        <v>20</v>
      </c>
      <c r="G18" s="366" t="s">
        <v>74</v>
      </c>
      <c r="H18" s="326"/>
      <c r="I18" s="385">
        <v>4</v>
      </c>
      <c r="J18" s="11">
        <f t="shared" si="2"/>
        <v>50</v>
      </c>
      <c r="K18" s="245" t="s">
        <v>105</v>
      </c>
      <c r="L18" s="510" t="s">
        <v>63</v>
      </c>
      <c r="N18" s="50">
        <v>30</v>
      </c>
      <c r="O18" s="50"/>
      <c r="P18" s="50"/>
      <c r="Q18" s="50">
        <v>20</v>
      </c>
      <c r="R18" s="50"/>
      <c r="S18" s="50">
        <f t="shared" si="1"/>
        <v>50</v>
      </c>
    </row>
    <row r="19" spans="2:19" ht="12.75">
      <c r="B19" s="391"/>
      <c r="C19" s="458"/>
      <c r="D19" s="367"/>
      <c r="E19" s="367"/>
      <c r="F19" s="86" t="s">
        <v>19</v>
      </c>
      <c r="G19" s="367"/>
      <c r="H19" s="327"/>
      <c r="I19" s="386"/>
      <c r="J19" s="5">
        <f t="shared" si="2"/>
        <v>40</v>
      </c>
      <c r="K19" s="386"/>
      <c r="L19" s="516"/>
      <c r="N19" s="50">
        <v>30</v>
      </c>
      <c r="O19" s="50"/>
      <c r="P19" s="50">
        <v>-10</v>
      </c>
      <c r="Q19" s="50">
        <v>20</v>
      </c>
      <c r="R19" s="50"/>
      <c r="S19" s="50">
        <f t="shared" si="1"/>
        <v>40</v>
      </c>
    </row>
    <row r="20" spans="2:19" ht="12.75">
      <c r="B20" s="387" t="s">
        <v>153</v>
      </c>
      <c r="C20" s="388"/>
      <c r="D20" s="366" t="s">
        <v>51</v>
      </c>
      <c r="E20" s="366" t="s">
        <v>59</v>
      </c>
      <c r="F20" s="86" t="s">
        <v>20</v>
      </c>
      <c r="G20" s="366" t="s">
        <v>74</v>
      </c>
      <c r="H20" s="326"/>
      <c r="I20" s="385">
        <v>4</v>
      </c>
      <c r="J20" s="11">
        <f t="shared" si="2"/>
        <v>40</v>
      </c>
      <c r="K20" s="245" t="s">
        <v>105</v>
      </c>
      <c r="L20" s="516"/>
      <c r="N20" s="50">
        <v>20</v>
      </c>
      <c r="O20" s="50"/>
      <c r="P20" s="50"/>
      <c r="Q20" s="50">
        <v>20</v>
      </c>
      <c r="R20" s="50"/>
      <c r="S20" s="50">
        <f t="shared" si="1"/>
        <v>40</v>
      </c>
    </row>
    <row r="21" spans="2:19" ht="12.75">
      <c r="B21" s="391"/>
      <c r="C21" s="458"/>
      <c r="D21" s="367"/>
      <c r="E21" s="367"/>
      <c r="F21" s="86" t="s">
        <v>19</v>
      </c>
      <c r="G21" s="367"/>
      <c r="H21" s="327"/>
      <c r="I21" s="386"/>
      <c r="J21" s="5">
        <f t="shared" si="2"/>
        <v>30</v>
      </c>
      <c r="K21" s="386"/>
      <c r="L21" s="516"/>
      <c r="N21" s="50">
        <v>20</v>
      </c>
      <c r="O21" s="50"/>
      <c r="P21" s="50">
        <v>-10</v>
      </c>
      <c r="Q21" s="50">
        <v>20</v>
      </c>
      <c r="R21" s="50"/>
      <c r="S21" s="50">
        <f t="shared" si="1"/>
        <v>30</v>
      </c>
    </row>
    <row r="22" spans="2:19" ht="12.75">
      <c r="B22" s="387" t="s">
        <v>154</v>
      </c>
      <c r="C22" s="388"/>
      <c r="D22" s="366" t="s">
        <v>52</v>
      </c>
      <c r="E22" s="366" t="s">
        <v>59</v>
      </c>
      <c r="F22" s="86" t="s">
        <v>20</v>
      </c>
      <c r="G22" s="366" t="s">
        <v>76</v>
      </c>
      <c r="H22" s="326"/>
      <c r="I22" s="385">
        <v>4</v>
      </c>
      <c r="J22" s="11">
        <f t="shared" si="2"/>
        <v>50</v>
      </c>
      <c r="K22" s="245" t="s">
        <v>105</v>
      </c>
      <c r="L22" s="516"/>
      <c r="N22" s="50">
        <v>30</v>
      </c>
      <c r="O22" s="50"/>
      <c r="P22" s="50"/>
      <c r="Q22" s="50">
        <v>20</v>
      </c>
      <c r="R22" s="50"/>
      <c r="S22" s="50">
        <f t="shared" si="1"/>
        <v>50</v>
      </c>
    </row>
    <row r="23" spans="2:19" ht="12.75">
      <c r="B23" s="391"/>
      <c r="C23" s="458"/>
      <c r="D23" s="367"/>
      <c r="E23" s="367"/>
      <c r="F23" s="86" t="s">
        <v>19</v>
      </c>
      <c r="G23" s="367"/>
      <c r="H23" s="327"/>
      <c r="I23" s="386"/>
      <c r="J23" s="5">
        <f t="shared" si="2"/>
        <v>40</v>
      </c>
      <c r="K23" s="386"/>
      <c r="L23" s="516"/>
      <c r="N23" s="50">
        <v>30</v>
      </c>
      <c r="O23" s="50"/>
      <c r="P23" s="50">
        <v>-10</v>
      </c>
      <c r="Q23" s="50">
        <v>20</v>
      </c>
      <c r="R23" s="50"/>
      <c r="S23" s="50">
        <f t="shared" si="1"/>
        <v>40</v>
      </c>
    </row>
    <row r="24" spans="2:19" ht="12.75">
      <c r="B24" s="16" t="s">
        <v>68</v>
      </c>
      <c r="C24" s="110"/>
      <c r="D24" s="17"/>
      <c r="E24" s="17"/>
      <c r="F24" s="17"/>
      <c r="G24" s="17"/>
      <c r="H24" s="17"/>
      <c r="I24" s="18"/>
      <c r="J24" s="18"/>
      <c r="K24" s="18"/>
      <c r="L24" s="144"/>
      <c r="N24" s="51"/>
      <c r="O24" s="52"/>
      <c r="P24" s="52"/>
      <c r="Q24" s="52"/>
      <c r="R24" s="52"/>
      <c r="S24" s="53"/>
    </row>
    <row r="25" spans="2:19" ht="12.75">
      <c r="B25" s="311" t="s">
        <v>261</v>
      </c>
      <c r="C25" s="342"/>
      <c r="D25" s="82" t="s">
        <v>223</v>
      </c>
      <c r="E25" s="82" t="s">
        <v>59</v>
      </c>
      <c r="F25" s="10" t="s">
        <v>20</v>
      </c>
      <c r="G25" s="82" t="s">
        <v>74</v>
      </c>
      <c r="H25" s="1"/>
      <c r="I25" s="11">
        <v>4</v>
      </c>
      <c r="J25" s="11">
        <f aca="true" t="shared" si="3" ref="J25:J44">S25</f>
        <v>70</v>
      </c>
      <c r="K25" s="502" t="s">
        <v>70</v>
      </c>
      <c r="L25" s="503"/>
      <c r="N25" s="50">
        <v>50</v>
      </c>
      <c r="O25" s="50"/>
      <c r="P25" s="50"/>
      <c r="Q25" s="50">
        <v>20</v>
      </c>
      <c r="R25" s="50"/>
      <c r="S25" s="50">
        <f aca="true" t="shared" si="4" ref="S25:S44">SUM(N25:R25)</f>
        <v>70</v>
      </c>
    </row>
    <row r="26" spans="2:19" ht="12.75">
      <c r="B26" s="311" t="s">
        <v>262</v>
      </c>
      <c r="C26" s="342"/>
      <c r="D26" s="82" t="s">
        <v>223</v>
      </c>
      <c r="E26" s="82" t="s">
        <v>59</v>
      </c>
      <c r="F26" s="82" t="s">
        <v>20</v>
      </c>
      <c r="G26" s="82" t="s">
        <v>74</v>
      </c>
      <c r="H26" s="1"/>
      <c r="I26" s="46">
        <v>4</v>
      </c>
      <c r="J26" s="11">
        <f t="shared" si="3"/>
        <v>70</v>
      </c>
      <c r="K26" s="504"/>
      <c r="L26" s="505"/>
      <c r="N26" s="50">
        <v>50</v>
      </c>
      <c r="O26" s="50"/>
      <c r="P26" s="50"/>
      <c r="Q26" s="50">
        <v>20</v>
      </c>
      <c r="R26" s="50"/>
      <c r="S26" s="50">
        <f t="shared" si="4"/>
        <v>70</v>
      </c>
    </row>
    <row r="27" spans="2:19" ht="12.75">
      <c r="B27" s="465" t="s">
        <v>73</v>
      </c>
      <c r="C27" s="466"/>
      <c r="D27" s="1" t="s">
        <v>52</v>
      </c>
      <c r="E27" s="1" t="s">
        <v>59</v>
      </c>
      <c r="F27" s="82" t="s">
        <v>21</v>
      </c>
      <c r="G27" s="61" t="s">
        <v>74</v>
      </c>
      <c r="H27" s="1"/>
      <c r="I27" s="5">
        <v>4</v>
      </c>
      <c r="J27" s="11">
        <f t="shared" si="3"/>
        <v>70</v>
      </c>
      <c r="K27" s="463" t="s">
        <v>49</v>
      </c>
      <c r="L27" s="464"/>
      <c r="N27" s="50">
        <v>30</v>
      </c>
      <c r="O27" s="50"/>
      <c r="P27" s="50">
        <v>20</v>
      </c>
      <c r="Q27" s="50">
        <v>20</v>
      </c>
      <c r="R27" s="50"/>
      <c r="S27" s="50">
        <f t="shared" si="4"/>
        <v>70</v>
      </c>
    </row>
    <row r="28" spans="2:19" ht="12.75">
      <c r="B28" s="465" t="s">
        <v>128</v>
      </c>
      <c r="C28" s="466"/>
      <c r="D28" s="82" t="s">
        <v>52</v>
      </c>
      <c r="E28" s="61" t="s">
        <v>59</v>
      </c>
      <c r="F28" s="82" t="s">
        <v>20</v>
      </c>
      <c r="G28" s="83" t="s">
        <v>199</v>
      </c>
      <c r="H28" s="6"/>
      <c r="I28" s="5">
        <v>4</v>
      </c>
      <c r="J28" s="56">
        <f t="shared" si="3"/>
        <v>50</v>
      </c>
      <c r="K28" s="252" t="s">
        <v>49</v>
      </c>
      <c r="L28" s="253"/>
      <c r="N28" s="50">
        <v>30</v>
      </c>
      <c r="O28" s="50"/>
      <c r="P28" s="50"/>
      <c r="Q28" s="50">
        <v>20</v>
      </c>
      <c r="R28" s="50"/>
      <c r="S28" s="50">
        <f t="shared" si="4"/>
        <v>50</v>
      </c>
    </row>
    <row r="29" spans="2:19" ht="12.75">
      <c r="B29" s="465" t="s">
        <v>263</v>
      </c>
      <c r="C29" s="466"/>
      <c r="D29" s="82" t="s">
        <v>51</v>
      </c>
      <c r="E29" s="61" t="s">
        <v>16</v>
      </c>
      <c r="F29" s="82" t="s">
        <v>20</v>
      </c>
      <c r="G29" s="6"/>
      <c r="H29" s="6"/>
      <c r="I29" s="5">
        <v>4</v>
      </c>
      <c r="J29" s="56">
        <f t="shared" si="3"/>
        <v>40</v>
      </c>
      <c r="K29" s="283" t="s">
        <v>49</v>
      </c>
      <c r="L29" s="330"/>
      <c r="N29" s="50">
        <v>20</v>
      </c>
      <c r="O29" s="50">
        <v>20</v>
      </c>
      <c r="P29" s="50"/>
      <c r="Q29" s="50"/>
      <c r="R29" s="50"/>
      <c r="S29" s="50">
        <f t="shared" si="4"/>
        <v>40</v>
      </c>
    </row>
    <row r="30" spans="2:19" ht="12.75">
      <c r="B30" s="387" t="s">
        <v>1012</v>
      </c>
      <c r="C30" s="388"/>
      <c r="D30" s="366" t="s">
        <v>51</v>
      </c>
      <c r="E30" s="366" t="s">
        <v>16</v>
      </c>
      <c r="F30" s="366" t="s">
        <v>20</v>
      </c>
      <c r="G30" s="517"/>
      <c r="H30" s="6"/>
      <c r="I30" s="46">
        <v>4</v>
      </c>
      <c r="J30" s="56">
        <f t="shared" si="3"/>
        <v>40</v>
      </c>
      <c r="K30" s="355"/>
      <c r="L30" s="356"/>
      <c r="N30" s="50">
        <v>20</v>
      </c>
      <c r="O30" s="50">
        <v>20</v>
      </c>
      <c r="P30" s="50"/>
      <c r="Q30" s="50"/>
      <c r="R30" s="50"/>
      <c r="S30" s="50">
        <f t="shared" si="4"/>
        <v>40</v>
      </c>
    </row>
    <row r="31" spans="2:19" ht="25.5">
      <c r="B31" s="391"/>
      <c r="C31" s="458"/>
      <c r="D31" s="367"/>
      <c r="E31" s="367"/>
      <c r="F31" s="367"/>
      <c r="G31" s="518"/>
      <c r="H31" s="217" t="s">
        <v>1009</v>
      </c>
      <c r="I31" s="46">
        <v>4</v>
      </c>
      <c r="J31" s="56">
        <f t="shared" si="3"/>
        <v>60</v>
      </c>
      <c r="K31" s="331"/>
      <c r="L31" s="332"/>
      <c r="N31" s="50">
        <v>30</v>
      </c>
      <c r="O31" s="50">
        <v>20</v>
      </c>
      <c r="P31" s="50"/>
      <c r="Q31" s="50"/>
      <c r="R31" s="50">
        <v>10</v>
      </c>
      <c r="S31" s="50">
        <f t="shared" si="4"/>
        <v>60</v>
      </c>
    </row>
    <row r="32" spans="2:19" ht="12.75">
      <c r="B32" s="294" t="s">
        <v>264</v>
      </c>
      <c r="C32" s="295"/>
      <c r="D32" s="85" t="s">
        <v>223</v>
      </c>
      <c r="E32" s="85" t="s">
        <v>59</v>
      </c>
      <c r="F32" s="82" t="s">
        <v>20</v>
      </c>
      <c r="G32" s="6"/>
      <c r="H32" s="6"/>
      <c r="I32" s="46">
        <v>4</v>
      </c>
      <c r="J32" s="56">
        <f t="shared" si="3"/>
        <v>50</v>
      </c>
      <c r="K32" s="283" t="s">
        <v>49</v>
      </c>
      <c r="L32" s="330"/>
      <c r="N32" s="50">
        <v>50</v>
      </c>
      <c r="O32" s="50"/>
      <c r="P32" s="50"/>
      <c r="Q32" s="50"/>
      <c r="R32" s="50"/>
      <c r="S32" s="50">
        <f t="shared" si="4"/>
        <v>50</v>
      </c>
    </row>
    <row r="33" spans="2:19" ht="12.75">
      <c r="B33" s="294" t="s">
        <v>265</v>
      </c>
      <c r="C33" s="295"/>
      <c r="D33" s="85" t="s">
        <v>223</v>
      </c>
      <c r="E33" s="85" t="s">
        <v>59</v>
      </c>
      <c r="F33" s="82" t="s">
        <v>20</v>
      </c>
      <c r="G33" s="6"/>
      <c r="H33" s="6"/>
      <c r="I33" s="46">
        <v>4</v>
      </c>
      <c r="J33" s="56">
        <f t="shared" si="3"/>
        <v>50</v>
      </c>
      <c r="K33" s="331"/>
      <c r="L33" s="332"/>
      <c r="N33" s="50">
        <v>50</v>
      </c>
      <c r="O33" s="50"/>
      <c r="P33" s="50"/>
      <c r="Q33" s="50"/>
      <c r="R33" s="50"/>
      <c r="S33" s="50">
        <f t="shared" si="4"/>
        <v>50</v>
      </c>
    </row>
    <row r="34" spans="2:19" ht="25.5">
      <c r="B34" s="89" t="s">
        <v>34</v>
      </c>
      <c r="C34" s="89" t="s">
        <v>693</v>
      </c>
      <c r="D34" s="82" t="s">
        <v>28</v>
      </c>
      <c r="E34" s="61"/>
      <c r="F34" s="82" t="s">
        <v>20</v>
      </c>
      <c r="G34" s="6"/>
      <c r="H34" s="6"/>
      <c r="I34" s="11">
        <v>1</v>
      </c>
      <c r="J34" s="56">
        <f t="shared" si="3"/>
        <v>100</v>
      </c>
      <c r="K34" s="380" t="s">
        <v>105</v>
      </c>
      <c r="L34" s="403"/>
      <c r="N34" s="50">
        <v>100</v>
      </c>
      <c r="O34" s="50"/>
      <c r="P34" s="50"/>
      <c r="Q34" s="50"/>
      <c r="R34" s="50"/>
      <c r="S34" s="50">
        <f t="shared" si="4"/>
        <v>100</v>
      </c>
    </row>
    <row r="35" spans="2:19" ht="12.75">
      <c r="B35" s="311" t="s">
        <v>37</v>
      </c>
      <c r="C35" s="342"/>
      <c r="D35" s="82" t="s">
        <v>27</v>
      </c>
      <c r="E35" s="61"/>
      <c r="F35" s="82" t="s">
        <v>20</v>
      </c>
      <c r="G35" s="6"/>
      <c r="H35" s="6"/>
      <c r="I35" s="81">
        <v>1</v>
      </c>
      <c r="J35" s="56">
        <f t="shared" si="3"/>
        <v>30</v>
      </c>
      <c r="K35" s="380" t="s">
        <v>105</v>
      </c>
      <c r="L35" s="403"/>
      <c r="N35" s="50">
        <v>30</v>
      </c>
      <c r="O35" s="50"/>
      <c r="P35" s="50"/>
      <c r="Q35" s="50"/>
      <c r="R35" s="50"/>
      <c r="S35" s="50">
        <f t="shared" si="4"/>
        <v>30</v>
      </c>
    </row>
    <row r="36" spans="2:19" ht="12.75">
      <c r="B36" s="311" t="s">
        <v>266</v>
      </c>
      <c r="C36" s="342"/>
      <c r="D36" s="82" t="s">
        <v>156</v>
      </c>
      <c r="E36" s="82" t="s">
        <v>17</v>
      </c>
      <c r="F36" s="82" t="s">
        <v>21</v>
      </c>
      <c r="G36" s="6"/>
      <c r="H36" s="6"/>
      <c r="I36" s="81">
        <v>4</v>
      </c>
      <c r="J36" s="56">
        <f t="shared" si="3"/>
        <v>100</v>
      </c>
      <c r="K36" s="380" t="s">
        <v>70</v>
      </c>
      <c r="L36" s="403"/>
      <c r="N36" s="50">
        <v>40</v>
      </c>
      <c r="O36" s="50">
        <v>40</v>
      </c>
      <c r="P36" s="50">
        <v>20</v>
      </c>
      <c r="Q36" s="50"/>
      <c r="R36" s="50"/>
      <c r="S36" s="50">
        <f t="shared" si="4"/>
        <v>100</v>
      </c>
    </row>
    <row r="37" spans="2:19" ht="12.75">
      <c r="B37" s="387" t="s">
        <v>236</v>
      </c>
      <c r="C37" s="388"/>
      <c r="D37" s="366" t="s">
        <v>24</v>
      </c>
      <c r="E37" s="366" t="s">
        <v>16</v>
      </c>
      <c r="F37" s="82" t="s">
        <v>21</v>
      </c>
      <c r="G37" s="326"/>
      <c r="H37" s="254"/>
      <c r="I37" s="385">
        <v>4</v>
      </c>
      <c r="J37" s="11">
        <f t="shared" si="3"/>
        <v>80</v>
      </c>
      <c r="K37" s="502" t="s">
        <v>49</v>
      </c>
      <c r="L37" s="503"/>
      <c r="N37" s="50">
        <v>40</v>
      </c>
      <c r="O37" s="50">
        <v>20</v>
      </c>
      <c r="P37" s="50">
        <v>20</v>
      </c>
      <c r="Q37" s="50"/>
      <c r="R37" s="50"/>
      <c r="S37" s="50">
        <f t="shared" si="4"/>
        <v>80</v>
      </c>
    </row>
    <row r="38" spans="2:19" ht="12.75">
      <c r="B38" s="391"/>
      <c r="C38" s="458"/>
      <c r="D38" s="367"/>
      <c r="E38" s="367"/>
      <c r="F38" s="82" t="s">
        <v>20</v>
      </c>
      <c r="G38" s="327"/>
      <c r="H38" s="255"/>
      <c r="I38" s="386"/>
      <c r="J38" s="11">
        <f t="shared" si="3"/>
        <v>60</v>
      </c>
      <c r="K38" s="504"/>
      <c r="L38" s="505"/>
      <c r="N38" s="50">
        <v>40</v>
      </c>
      <c r="O38" s="50">
        <v>20</v>
      </c>
      <c r="P38" s="50"/>
      <c r="Q38" s="50"/>
      <c r="R38" s="50"/>
      <c r="S38" s="50">
        <f t="shared" si="4"/>
        <v>60</v>
      </c>
    </row>
    <row r="39" spans="2:19" ht="12.75">
      <c r="B39" s="294" t="s">
        <v>267</v>
      </c>
      <c r="C39" s="295"/>
      <c r="D39" s="86" t="s">
        <v>50</v>
      </c>
      <c r="E39" s="86" t="s">
        <v>59</v>
      </c>
      <c r="F39" s="82" t="s">
        <v>19</v>
      </c>
      <c r="G39" s="108" t="s">
        <v>74</v>
      </c>
      <c r="H39" s="79"/>
      <c r="I39" s="81">
        <v>4</v>
      </c>
      <c r="J39" s="11">
        <f t="shared" si="3"/>
        <v>50</v>
      </c>
      <c r="K39" s="463" t="s">
        <v>70</v>
      </c>
      <c r="L39" s="464"/>
      <c r="N39" s="50">
        <v>40</v>
      </c>
      <c r="O39" s="50"/>
      <c r="P39" s="50">
        <v>-10</v>
      </c>
      <c r="Q39" s="50">
        <v>20</v>
      </c>
      <c r="R39" s="50"/>
      <c r="S39" s="50">
        <f t="shared" si="4"/>
        <v>50</v>
      </c>
    </row>
    <row r="40" spans="2:19" ht="12.75">
      <c r="B40" s="372" t="s">
        <v>695</v>
      </c>
      <c r="C40" s="372" t="s">
        <v>694</v>
      </c>
      <c r="D40" s="82" t="s">
        <v>24</v>
      </c>
      <c r="E40" s="366" t="s">
        <v>16</v>
      </c>
      <c r="F40" s="366" t="s">
        <v>19</v>
      </c>
      <c r="G40" s="326"/>
      <c r="H40" s="326"/>
      <c r="I40" s="385">
        <v>4</v>
      </c>
      <c r="J40" s="11">
        <f t="shared" si="3"/>
        <v>50</v>
      </c>
      <c r="K40" s="502" t="s">
        <v>105</v>
      </c>
      <c r="L40" s="503"/>
      <c r="N40" s="50">
        <v>40</v>
      </c>
      <c r="O40" s="50">
        <v>20</v>
      </c>
      <c r="P40" s="50">
        <v>-10</v>
      </c>
      <c r="Q40" s="50"/>
      <c r="R40" s="50"/>
      <c r="S40" s="50">
        <f t="shared" si="4"/>
        <v>50</v>
      </c>
    </row>
    <row r="41" spans="2:19" ht="12.75">
      <c r="B41" s="393"/>
      <c r="C41" s="374"/>
      <c r="D41" s="82" t="s">
        <v>51</v>
      </c>
      <c r="E41" s="367"/>
      <c r="F41" s="255"/>
      <c r="G41" s="327"/>
      <c r="H41" s="327"/>
      <c r="I41" s="386"/>
      <c r="J41" s="11">
        <f t="shared" si="3"/>
        <v>30</v>
      </c>
      <c r="K41" s="504"/>
      <c r="L41" s="505"/>
      <c r="N41" s="50">
        <v>20</v>
      </c>
      <c r="O41" s="50">
        <v>20</v>
      </c>
      <c r="P41" s="50">
        <v>-10</v>
      </c>
      <c r="Q41" s="50"/>
      <c r="R41" s="50"/>
      <c r="S41" s="50">
        <f t="shared" si="4"/>
        <v>30</v>
      </c>
    </row>
    <row r="42" spans="2:19" ht="12.75">
      <c r="B42" s="294" t="s">
        <v>268</v>
      </c>
      <c r="C42" s="295"/>
      <c r="D42" s="82" t="s">
        <v>26</v>
      </c>
      <c r="E42" s="86" t="s">
        <v>59</v>
      </c>
      <c r="F42" s="86" t="s">
        <v>19</v>
      </c>
      <c r="G42" s="100"/>
      <c r="H42" s="100"/>
      <c r="I42" s="81">
        <v>4</v>
      </c>
      <c r="J42" s="56">
        <f t="shared" si="3"/>
        <v>10</v>
      </c>
      <c r="K42" s="463" t="s">
        <v>71</v>
      </c>
      <c r="L42" s="464"/>
      <c r="N42" s="50">
        <v>20</v>
      </c>
      <c r="O42" s="50"/>
      <c r="P42" s="50">
        <v>-10</v>
      </c>
      <c r="Q42" s="50"/>
      <c r="R42" s="50"/>
      <c r="S42" s="50">
        <f t="shared" si="4"/>
        <v>10</v>
      </c>
    </row>
    <row r="43" spans="2:19" ht="12.75">
      <c r="B43" s="414" t="s">
        <v>109</v>
      </c>
      <c r="C43" s="415"/>
      <c r="D43" s="55" t="s">
        <v>998</v>
      </c>
      <c r="E43" s="1"/>
      <c r="F43" s="10" t="s">
        <v>20</v>
      </c>
      <c r="G43" s="6"/>
      <c r="H43" s="6"/>
      <c r="I43" s="11">
        <v>1</v>
      </c>
      <c r="J43" s="56">
        <f t="shared" si="3"/>
        <v>20</v>
      </c>
      <c r="K43" s="252" t="s">
        <v>49</v>
      </c>
      <c r="L43" s="253"/>
      <c r="N43" s="50">
        <v>20</v>
      </c>
      <c r="O43" s="50"/>
      <c r="P43" s="50"/>
      <c r="Q43" s="50"/>
      <c r="R43" s="50"/>
      <c r="S43" s="50">
        <f t="shared" si="4"/>
        <v>20</v>
      </c>
    </row>
    <row r="44" spans="2:19" ht="12.75">
      <c r="B44" s="333" t="s">
        <v>67</v>
      </c>
      <c r="C44" s="334"/>
      <c r="D44" s="10" t="s">
        <v>139</v>
      </c>
      <c r="E44" s="8"/>
      <c r="F44" s="8"/>
      <c r="G44" s="8"/>
      <c r="H44" s="8"/>
      <c r="I44" s="11">
        <v>1</v>
      </c>
      <c r="J44" s="56">
        <f t="shared" si="3"/>
        <v>10</v>
      </c>
      <c r="K44" s="461" t="s">
        <v>70</v>
      </c>
      <c r="L44" s="462"/>
      <c r="N44" s="50">
        <v>10</v>
      </c>
      <c r="O44" s="50"/>
      <c r="P44" s="50"/>
      <c r="Q44" s="50"/>
      <c r="R44" s="50"/>
      <c r="S44" s="50">
        <f t="shared" si="4"/>
        <v>10</v>
      </c>
    </row>
    <row r="45" spans="2:19" ht="12.75">
      <c r="B45" s="16" t="s">
        <v>83</v>
      </c>
      <c r="C45" s="110"/>
      <c r="D45" s="20"/>
      <c r="E45" s="20"/>
      <c r="F45" s="20"/>
      <c r="G45" s="20"/>
      <c r="H45" s="20"/>
      <c r="I45" s="20"/>
      <c r="J45" s="20"/>
      <c r="K45" s="20"/>
      <c r="L45" s="21"/>
      <c r="N45" s="51"/>
      <c r="O45" s="52"/>
      <c r="P45" s="52"/>
      <c r="Q45" s="52"/>
      <c r="R45" s="52"/>
      <c r="S45" s="53"/>
    </row>
    <row r="46" spans="2:12" ht="12.75">
      <c r="B46" s="91" t="s">
        <v>269</v>
      </c>
      <c r="C46" s="170"/>
      <c r="D46" s="37"/>
      <c r="E46" s="37"/>
      <c r="F46" s="37"/>
      <c r="G46" s="37"/>
      <c r="H46" s="37"/>
      <c r="I46" s="37"/>
      <c r="J46" s="37"/>
      <c r="K46" s="37"/>
      <c r="L46" s="38"/>
    </row>
    <row r="47" spans="2:12" ht="12.75">
      <c r="B47" s="92" t="s">
        <v>270</v>
      </c>
      <c r="C47" s="122"/>
      <c r="D47" s="32"/>
      <c r="E47" s="32"/>
      <c r="F47" s="32"/>
      <c r="G47" s="32"/>
      <c r="H47" s="32"/>
      <c r="I47" s="32"/>
      <c r="J47" s="32"/>
      <c r="K47" s="32"/>
      <c r="L47" s="33"/>
    </row>
    <row r="48" spans="2:12" ht="12.75">
      <c r="B48" s="92" t="s">
        <v>271</v>
      </c>
      <c r="C48" s="122"/>
      <c r="D48" s="32"/>
      <c r="E48" s="32"/>
      <c r="F48" s="32"/>
      <c r="G48" s="32"/>
      <c r="H48" s="32"/>
      <c r="I48" s="32"/>
      <c r="J48" s="32"/>
      <c r="K48" s="32"/>
      <c r="L48" s="33"/>
    </row>
    <row r="49" spans="2:12" ht="12.75">
      <c r="B49" s="93" t="s">
        <v>272</v>
      </c>
      <c r="C49" s="171"/>
      <c r="D49" s="40"/>
      <c r="E49" s="40"/>
      <c r="F49" s="40"/>
      <c r="G49" s="40"/>
      <c r="H49" s="40"/>
      <c r="I49" s="40"/>
      <c r="J49" s="40"/>
      <c r="K49" s="40"/>
      <c r="L49" s="41"/>
    </row>
    <row r="51" ht="12.75">
      <c r="B51" t="s">
        <v>366</v>
      </c>
    </row>
    <row r="52" ht="12.75">
      <c r="B52" s="122" t="s">
        <v>1024</v>
      </c>
    </row>
    <row r="53" spans="2:3" ht="12.75">
      <c r="B53" s="122" t="s">
        <v>360</v>
      </c>
      <c r="C53" s="122"/>
    </row>
    <row r="54" spans="2:3" ht="12.75">
      <c r="B54" s="122" t="s">
        <v>367</v>
      </c>
      <c r="C54" s="122"/>
    </row>
  </sheetData>
  <sheetProtection/>
  <mergeCells count="116">
    <mergeCell ref="D30:D31"/>
    <mergeCell ref="E30:E31"/>
    <mergeCell ref="F30:F31"/>
    <mergeCell ref="G30:G31"/>
    <mergeCell ref="K29:L31"/>
    <mergeCell ref="I11:I12"/>
    <mergeCell ref="I18:I19"/>
    <mergeCell ref="K14:L17"/>
    <mergeCell ref="K18:K19"/>
    <mergeCell ref="G16:G17"/>
    <mergeCell ref="B2:L2"/>
    <mergeCell ref="N2:S2"/>
    <mergeCell ref="D3:F3"/>
    <mergeCell ref="G3:H3"/>
    <mergeCell ref="I3:I4"/>
    <mergeCell ref="J3:J4"/>
    <mergeCell ref="Q3:Q4"/>
    <mergeCell ref="P3:P4"/>
    <mergeCell ref="O3:O4"/>
    <mergeCell ref="R3:R4"/>
    <mergeCell ref="S3:S4"/>
    <mergeCell ref="D8:D9"/>
    <mergeCell ref="E8:E9"/>
    <mergeCell ref="G8:G9"/>
    <mergeCell ref="H8:H9"/>
    <mergeCell ref="I8:I9"/>
    <mergeCell ref="N3:N4"/>
    <mergeCell ref="I14:I15"/>
    <mergeCell ref="E16:E17"/>
    <mergeCell ref="D22:D23"/>
    <mergeCell ref="E22:E23"/>
    <mergeCell ref="G22:G23"/>
    <mergeCell ref="H22:H23"/>
    <mergeCell ref="I20:I21"/>
    <mergeCell ref="I22:I23"/>
    <mergeCell ref="I16:I17"/>
    <mergeCell ref="B13:C13"/>
    <mergeCell ref="B14:C15"/>
    <mergeCell ref="B40:B41"/>
    <mergeCell ref="H16:H17"/>
    <mergeCell ref="D18:D19"/>
    <mergeCell ref="E18:E19"/>
    <mergeCell ref="G18:G19"/>
    <mergeCell ref="H18:H19"/>
    <mergeCell ref="H20:H21"/>
    <mergeCell ref="F16:F17"/>
    <mergeCell ref="H11:H12"/>
    <mergeCell ref="F14:F15"/>
    <mergeCell ref="G14:G15"/>
    <mergeCell ref="H14:H15"/>
    <mergeCell ref="B29:C29"/>
    <mergeCell ref="F11:F12"/>
    <mergeCell ref="G11:G12"/>
    <mergeCell ref="G20:G21"/>
    <mergeCell ref="D20:D21"/>
    <mergeCell ref="E20:E21"/>
    <mergeCell ref="D11:D12"/>
    <mergeCell ref="E14:E15"/>
    <mergeCell ref="B11:B12"/>
    <mergeCell ref="C11:C12"/>
    <mergeCell ref="I40:I41"/>
    <mergeCell ref="D37:D38"/>
    <mergeCell ref="G37:G38"/>
    <mergeCell ref="H37:H38"/>
    <mergeCell ref="I37:I38"/>
    <mergeCell ref="E37:E38"/>
    <mergeCell ref="E40:E41"/>
    <mergeCell ref="F40:F41"/>
    <mergeCell ref="G40:G41"/>
    <mergeCell ref="H40:H41"/>
    <mergeCell ref="B3:C4"/>
    <mergeCell ref="B5:C5"/>
    <mergeCell ref="B7:C7"/>
    <mergeCell ref="B8:C9"/>
    <mergeCell ref="B16:C17"/>
    <mergeCell ref="B18:C19"/>
    <mergeCell ref="B20:C21"/>
    <mergeCell ref="B22:C23"/>
    <mergeCell ref="B25:C25"/>
    <mergeCell ref="B26:C26"/>
    <mergeCell ref="B27:C27"/>
    <mergeCell ref="B28:C28"/>
    <mergeCell ref="B32:C32"/>
    <mergeCell ref="B33:C33"/>
    <mergeCell ref="B35:C35"/>
    <mergeCell ref="B36:C36"/>
    <mergeCell ref="B30:C31"/>
    <mergeCell ref="B37:C38"/>
    <mergeCell ref="B39:C39"/>
    <mergeCell ref="C40:C41"/>
    <mergeCell ref="B42:C42"/>
    <mergeCell ref="B43:C43"/>
    <mergeCell ref="B44:C44"/>
    <mergeCell ref="K3:L4"/>
    <mergeCell ref="K5:L5"/>
    <mergeCell ref="K7:L9"/>
    <mergeCell ref="K10:L10"/>
    <mergeCell ref="K11:L11"/>
    <mergeCell ref="K12:L12"/>
    <mergeCell ref="K43:L43"/>
    <mergeCell ref="K13:L13"/>
    <mergeCell ref="K22:K23"/>
    <mergeCell ref="K25:L26"/>
    <mergeCell ref="K27:L27"/>
    <mergeCell ref="K28:L28"/>
    <mergeCell ref="L18:L23"/>
    <mergeCell ref="K20:K21"/>
    <mergeCell ref="K44:L44"/>
    <mergeCell ref="K36:L36"/>
    <mergeCell ref="K37:L38"/>
    <mergeCell ref="K39:L39"/>
    <mergeCell ref="K40:L41"/>
    <mergeCell ref="K32:L33"/>
    <mergeCell ref="K34:L34"/>
    <mergeCell ref="K35:L35"/>
    <mergeCell ref="K42:L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28125" style="0" customWidth="1"/>
    <col min="12" max="12" width="8.421875" style="0" customWidth="1"/>
    <col min="13" max="13" width="2.00390625" style="0" customWidth="1"/>
    <col min="14" max="15" width="8.00390625" style="0" customWidth="1"/>
    <col min="16" max="16" width="8.421875" style="0" customWidth="1"/>
    <col min="17" max="18" width="8.57421875" style="0" customWidth="1"/>
  </cols>
  <sheetData>
    <row r="1" ht="8.25" customHeight="1"/>
    <row r="2" spans="2:19" ht="15.75">
      <c r="B2" s="228" t="s">
        <v>926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33" t="s">
        <v>369</v>
      </c>
      <c r="C7" s="334"/>
      <c r="D7" s="10" t="s">
        <v>156</v>
      </c>
      <c r="E7" s="10" t="s">
        <v>17</v>
      </c>
      <c r="F7" s="10" t="s">
        <v>21</v>
      </c>
      <c r="G7" s="10"/>
      <c r="H7" s="10"/>
      <c r="I7" s="10">
        <v>4</v>
      </c>
      <c r="J7" s="11">
        <f aca="true" t="shared" si="0" ref="J7:J18">S7</f>
        <v>100</v>
      </c>
      <c r="K7" s="252" t="s">
        <v>49</v>
      </c>
      <c r="L7" s="253"/>
      <c r="N7" s="50">
        <v>40</v>
      </c>
      <c r="O7" s="50">
        <v>40</v>
      </c>
      <c r="P7" s="50">
        <v>20</v>
      </c>
      <c r="Q7" s="50"/>
      <c r="R7" s="50"/>
      <c r="S7" s="50">
        <f aca="true" t="shared" si="1" ref="S7:S18">SUM(N7:R7)</f>
        <v>100</v>
      </c>
    </row>
    <row r="8" spans="2:19" ht="12.75">
      <c r="B8" s="275" t="s">
        <v>33</v>
      </c>
      <c r="C8" s="59" t="s">
        <v>370</v>
      </c>
      <c r="D8" s="254" t="s">
        <v>223</v>
      </c>
      <c r="E8" s="254" t="s">
        <v>59</v>
      </c>
      <c r="F8" s="254" t="s">
        <v>20</v>
      </c>
      <c r="G8" s="55" t="s">
        <v>74</v>
      </c>
      <c r="H8" s="254"/>
      <c r="I8" s="254">
        <v>4</v>
      </c>
      <c r="J8" s="11">
        <f t="shared" si="0"/>
        <v>70</v>
      </c>
      <c r="K8" s="320" t="s">
        <v>387</v>
      </c>
      <c r="L8" s="321"/>
      <c r="N8" s="50">
        <v>50</v>
      </c>
      <c r="O8" s="50"/>
      <c r="P8" s="50"/>
      <c r="Q8" s="50">
        <v>20</v>
      </c>
      <c r="R8" s="50"/>
      <c r="S8" s="50">
        <f t="shared" si="1"/>
        <v>70</v>
      </c>
    </row>
    <row r="9" spans="2:19" ht="12.75">
      <c r="B9" s="296"/>
      <c r="C9" s="275" t="s">
        <v>15</v>
      </c>
      <c r="D9" s="256"/>
      <c r="E9" s="256"/>
      <c r="F9" s="256"/>
      <c r="G9" s="55" t="s">
        <v>199</v>
      </c>
      <c r="H9" s="256"/>
      <c r="I9" s="256"/>
      <c r="J9" s="11">
        <f t="shared" si="0"/>
        <v>70</v>
      </c>
      <c r="K9" s="118" t="s">
        <v>89</v>
      </c>
      <c r="L9" s="272" t="s">
        <v>89</v>
      </c>
      <c r="N9" s="50">
        <v>50</v>
      </c>
      <c r="O9" s="50"/>
      <c r="P9" s="50"/>
      <c r="Q9" s="50">
        <v>20</v>
      </c>
      <c r="R9" s="50"/>
      <c r="S9" s="50">
        <f t="shared" si="1"/>
        <v>70</v>
      </c>
    </row>
    <row r="10" spans="2:19" ht="12.75">
      <c r="B10" s="276"/>
      <c r="C10" s="276"/>
      <c r="D10" s="255"/>
      <c r="E10" s="255"/>
      <c r="F10" s="255"/>
      <c r="G10" s="55" t="s">
        <v>74</v>
      </c>
      <c r="H10" s="255"/>
      <c r="I10" s="255"/>
      <c r="J10" s="11">
        <f t="shared" si="0"/>
        <v>70</v>
      </c>
      <c r="K10" s="118" t="s">
        <v>71</v>
      </c>
      <c r="L10" s="273"/>
      <c r="N10" s="50">
        <v>50</v>
      </c>
      <c r="O10" s="50"/>
      <c r="P10" s="50"/>
      <c r="Q10" s="50">
        <v>20</v>
      </c>
      <c r="R10" s="50"/>
      <c r="S10" s="50">
        <f t="shared" si="1"/>
        <v>70</v>
      </c>
    </row>
    <row r="11" spans="2:19" ht="12.75">
      <c r="B11" s="312" t="s">
        <v>371</v>
      </c>
      <c r="C11" s="313"/>
      <c r="D11" s="254" t="s">
        <v>51</v>
      </c>
      <c r="E11" s="254" t="s">
        <v>16</v>
      </c>
      <c r="F11" s="257" t="s">
        <v>20</v>
      </c>
      <c r="G11" s="254"/>
      <c r="H11" s="60"/>
      <c r="I11" s="60">
        <v>4</v>
      </c>
      <c r="J11" s="11">
        <f t="shared" si="0"/>
        <v>40</v>
      </c>
      <c r="K11" s="272" t="s">
        <v>388</v>
      </c>
      <c r="L11" s="272" t="s">
        <v>279</v>
      </c>
      <c r="N11" s="50">
        <v>20</v>
      </c>
      <c r="O11" s="50">
        <v>20</v>
      </c>
      <c r="P11" s="50"/>
      <c r="Q11" s="50"/>
      <c r="R11" s="50"/>
      <c r="S11" s="50">
        <f t="shared" si="1"/>
        <v>40</v>
      </c>
    </row>
    <row r="12" spans="2:19" ht="25.5">
      <c r="B12" s="314"/>
      <c r="C12" s="315"/>
      <c r="D12" s="255"/>
      <c r="E12" s="255"/>
      <c r="F12" s="258"/>
      <c r="G12" s="255"/>
      <c r="H12" s="219" t="s">
        <v>1009</v>
      </c>
      <c r="I12" s="60">
        <v>4</v>
      </c>
      <c r="J12" s="11">
        <f>S12</f>
        <v>60</v>
      </c>
      <c r="K12" s="273"/>
      <c r="L12" s="274"/>
      <c r="N12" s="50">
        <v>30</v>
      </c>
      <c r="O12" s="50">
        <v>20</v>
      </c>
      <c r="P12" s="50"/>
      <c r="Q12" s="50"/>
      <c r="R12" s="50">
        <v>10</v>
      </c>
      <c r="S12" s="50">
        <f>SUM(N12:R12)</f>
        <v>60</v>
      </c>
    </row>
    <row r="13" spans="2:19" ht="25.5" customHeight="1">
      <c r="B13" s="338" t="s">
        <v>1016</v>
      </c>
      <c r="C13" s="339" t="s">
        <v>372</v>
      </c>
      <c r="D13" s="254" t="s">
        <v>51</v>
      </c>
      <c r="E13" s="254" t="s">
        <v>16</v>
      </c>
      <c r="F13" s="257" t="s">
        <v>20</v>
      </c>
      <c r="G13" s="254"/>
      <c r="H13" s="60"/>
      <c r="I13" s="60">
        <v>4</v>
      </c>
      <c r="J13" s="11">
        <f t="shared" si="0"/>
        <v>40</v>
      </c>
      <c r="K13" s="118" t="s">
        <v>286</v>
      </c>
      <c r="L13" s="274"/>
      <c r="N13" s="50">
        <v>20</v>
      </c>
      <c r="O13" s="50">
        <v>20</v>
      </c>
      <c r="P13" s="50"/>
      <c r="Q13" s="50"/>
      <c r="R13" s="50"/>
      <c r="S13" s="50">
        <f t="shared" si="1"/>
        <v>40</v>
      </c>
    </row>
    <row r="14" spans="2:19" ht="25.5">
      <c r="B14" s="337"/>
      <c r="C14" s="340"/>
      <c r="D14" s="255"/>
      <c r="E14" s="255"/>
      <c r="F14" s="258"/>
      <c r="G14" s="255"/>
      <c r="H14" s="219" t="s">
        <v>1009</v>
      </c>
      <c r="I14" s="60">
        <v>4</v>
      </c>
      <c r="J14" s="11">
        <f>S14</f>
        <v>60</v>
      </c>
      <c r="K14" s="118" t="s">
        <v>286</v>
      </c>
      <c r="L14" s="274"/>
      <c r="N14" s="50">
        <v>30</v>
      </c>
      <c r="O14" s="50">
        <v>20</v>
      </c>
      <c r="P14" s="50"/>
      <c r="Q14" s="50"/>
      <c r="R14" s="50">
        <v>10</v>
      </c>
      <c r="S14" s="50">
        <f>SUM(N14:R14)</f>
        <v>60</v>
      </c>
    </row>
    <row r="15" spans="2:19" ht="25.5" customHeight="1">
      <c r="B15" s="335" t="s">
        <v>373</v>
      </c>
      <c r="C15" s="339" t="s">
        <v>374</v>
      </c>
      <c r="D15" s="254" t="s">
        <v>51</v>
      </c>
      <c r="E15" s="254" t="s">
        <v>16</v>
      </c>
      <c r="F15" s="257" t="s">
        <v>20</v>
      </c>
      <c r="G15" s="254"/>
      <c r="H15" s="60"/>
      <c r="I15" s="60">
        <v>4</v>
      </c>
      <c r="J15" s="11">
        <f t="shared" si="0"/>
        <v>40</v>
      </c>
      <c r="K15" s="272" t="s">
        <v>104</v>
      </c>
      <c r="L15" s="274"/>
      <c r="N15" s="50">
        <v>20</v>
      </c>
      <c r="O15" s="50">
        <v>20</v>
      </c>
      <c r="P15" s="50"/>
      <c r="Q15" s="50"/>
      <c r="R15" s="50"/>
      <c r="S15" s="50">
        <f t="shared" si="1"/>
        <v>40</v>
      </c>
    </row>
    <row r="16" spans="2:19" ht="25.5">
      <c r="B16" s="337"/>
      <c r="C16" s="340"/>
      <c r="D16" s="255"/>
      <c r="E16" s="255"/>
      <c r="F16" s="258"/>
      <c r="G16" s="255"/>
      <c r="H16" s="219" t="s">
        <v>1009</v>
      </c>
      <c r="I16" s="60">
        <v>4</v>
      </c>
      <c r="J16" s="11">
        <f>S16</f>
        <v>60</v>
      </c>
      <c r="K16" s="274"/>
      <c r="L16" s="274"/>
      <c r="N16" s="50">
        <v>30</v>
      </c>
      <c r="O16" s="50">
        <v>20</v>
      </c>
      <c r="P16" s="50"/>
      <c r="Q16" s="50"/>
      <c r="R16" s="50">
        <v>10</v>
      </c>
      <c r="S16" s="50">
        <f>SUM(N16:R16)</f>
        <v>60</v>
      </c>
    </row>
    <row r="17" spans="2:19" ht="12.75">
      <c r="B17" s="335" t="s">
        <v>375</v>
      </c>
      <c r="C17" s="339" t="s">
        <v>376</v>
      </c>
      <c r="D17" s="254" t="s">
        <v>51</v>
      </c>
      <c r="E17" s="254" t="s">
        <v>16</v>
      </c>
      <c r="F17" s="257" t="s">
        <v>20</v>
      </c>
      <c r="G17" s="254"/>
      <c r="H17" s="60"/>
      <c r="I17" s="254">
        <v>4</v>
      </c>
      <c r="J17" s="11">
        <f t="shared" si="0"/>
        <v>40</v>
      </c>
      <c r="K17" s="274"/>
      <c r="L17" s="274"/>
      <c r="N17" s="50">
        <v>20</v>
      </c>
      <c r="O17" s="50">
        <v>20</v>
      </c>
      <c r="P17" s="50"/>
      <c r="Q17" s="50"/>
      <c r="R17" s="50"/>
      <c r="S17" s="50">
        <f t="shared" si="1"/>
        <v>40</v>
      </c>
    </row>
    <row r="18" spans="2:19" ht="25.5">
      <c r="B18" s="336"/>
      <c r="C18" s="340"/>
      <c r="D18" s="255"/>
      <c r="E18" s="255"/>
      <c r="F18" s="258"/>
      <c r="G18" s="255"/>
      <c r="H18" s="219" t="s">
        <v>1009</v>
      </c>
      <c r="I18" s="255"/>
      <c r="J18" s="11">
        <f t="shared" si="0"/>
        <v>60</v>
      </c>
      <c r="K18" s="273"/>
      <c r="L18" s="274"/>
      <c r="N18" s="50">
        <v>30</v>
      </c>
      <c r="O18" s="50">
        <v>20</v>
      </c>
      <c r="P18" s="50"/>
      <c r="Q18" s="50"/>
      <c r="R18" s="50">
        <v>10</v>
      </c>
      <c r="S18" s="50">
        <f t="shared" si="1"/>
        <v>60</v>
      </c>
    </row>
    <row r="19" spans="2:19" ht="12.75">
      <c r="B19" s="336"/>
      <c r="C19" s="339" t="s">
        <v>377</v>
      </c>
      <c r="D19" s="254" t="s">
        <v>51</v>
      </c>
      <c r="E19" s="254" t="s">
        <v>16</v>
      </c>
      <c r="F19" s="257" t="s">
        <v>20</v>
      </c>
      <c r="G19" s="254"/>
      <c r="H19" s="60"/>
      <c r="I19" s="254">
        <v>4</v>
      </c>
      <c r="J19" s="11">
        <f>S19</f>
        <v>40</v>
      </c>
      <c r="K19" s="272" t="s">
        <v>389</v>
      </c>
      <c r="L19" s="274"/>
      <c r="N19" s="50">
        <v>20</v>
      </c>
      <c r="O19" s="50">
        <v>20</v>
      </c>
      <c r="P19" s="50"/>
      <c r="Q19" s="50"/>
      <c r="R19" s="50"/>
      <c r="S19" s="50">
        <f>SUM(N19:R19)</f>
        <v>40</v>
      </c>
    </row>
    <row r="20" spans="2:19" ht="25.5">
      <c r="B20" s="337"/>
      <c r="C20" s="340"/>
      <c r="D20" s="255"/>
      <c r="E20" s="255"/>
      <c r="F20" s="258"/>
      <c r="G20" s="255"/>
      <c r="H20" s="219" t="s">
        <v>1009</v>
      </c>
      <c r="I20" s="255"/>
      <c r="J20" s="11">
        <f>S20</f>
        <v>60</v>
      </c>
      <c r="K20" s="273"/>
      <c r="L20" s="273"/>
      <c r="N20" s="50">
        <v>30</v>
      </c>
      <c r="O20" s="50">
        <v>20</v>
      </c>
      <c r="P20" s="50"/>
      <c r="Q20" s="50"/>
      <c r="R20" s="50">
        <v>10</v>
      </c>
      <c r="S20" s="50">
        <f>SUM(N20:R20)</f>
        <v>60</v>
      </c>
    </row>
    <row r="21" spans="2:19" ht="12.75">
      <c r="B21" s="59" t="s">
        <v>67</v>
      </c>
      <c r="C21" s="59"/>
      <c r="D21" s="10" t="s">
        <v>139</v>
      </c>
      <c r="E21" s="8"/>
      <c r="F21" s="8"/>
      <c r="G21" s="8"/>
      <c r="H21" s="8"/>
      <c r="I21" s="11">
        <v>1</v>
      </c>
      <c r="J21" s="56">
        <f>S21</f>
        <v>10</v>
      </c>
      <c r="K21" s="318" t="s">
        <v>70</v>
      </c>
      <c r="L21" s="319"/>
      <c r="N21" s="50">
        <v>10</v>
      </c>
      <c r="O21" s="50"/>
      <c r="P21" s="50"/>
      <c r="Q21" s="50"/>
      <c r="R21" s="50"/>
      <c r="S21" s="50">
        <f>SUM(N21:R21)</f>
        <v>10</v>
      </c>
    </row>
    <row r="22" spans="2:19" ht="12.75">
      <c r="B22" s="120" t="s">
        <v>83</v>
      </c>
      <c r="C22" s="129"/>
      <c r="D22" s="121"/>
      <c r="E22" s="121"/>
      <c r="F22" s="121"/>
      <c r="G22" s="121"/>
      <c r="H22" s="121"/>
      <c r="I22" s="121"/>
      <c r="J22" s="121"/>
      <c r="K22" s="121"/>
      <c r="L22" s="117"/>
      <c r="N22" s="51"/>
      <c r="O22" s="52"/>
      <c r="P22" s="52"/>
      <c r="Q22" s="52"/>
      <c r="R22" s="52"/>
      <c r="S22" s="53"/>
    </row>
    <row r="23" spans="2:12" ht="12.75">
      <c r="B23" s="39" t="s">
        <v>382</v>
      </c>
      <c r="C23" s="128"/>
      <c r="D23" s="40"/>
      <c r="E23" s="40"/>
      <c r="F23" s="40"/>
      <c r="G23" s="40"/>
      <c r="H23" s="40"/>
      <c r="I23" s="40"/>
      <c r="J23" s="40"/>
      <c r="K23" s="40"/>
      <c r="L23" s="41"/>
    </row>
    <row r="24" spans="14:19" ht="12.75">
      <c r="N24" s="48"/>
      <c r="O24" s="48"/>
      <c r="P24" s="48"/>
      <c r="Q24" s="48"/>
      <c r="R24" s="48"/>
      <c r="S24" s="48"/>
    </row>
    <row r="25" spans="2:19" ht="12.75">
      <c r="B25" s="137" t="s">
        <v>1018</v>
      </c>
      <c r="N25" s="48"/>
      <c r="O25" s="48"/>
      <c r="P25" s="48"/>
      <c r="Q25" s="48"/>
      <c r="R25" s="48"/>
      <c r="S25" s="48"/>
    </row>
    <row r="26" spans="14:19" ht="12.75">
      <c r="N26" s="48"/>
      <c r="O26" s="48"/>
      <c r="P26" s="48"/>
      <c r="Q26" s="48"/>
      <c r="R26" s="48"/>
      <c r="S26" s="48"/>
    </row>
    <row r="27" spans="2:12" ht="15.75">
      <c r="B27" s="228" t="s">
        <v>112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30"/>
    </row>
    <row r="28" spans="2:19" ht="12.75" customHeight="1">
      <c r="B28" s="300" t="s">
        <v>39</v>
      </c>
      <c r="C28" s="301"/>
      <c r="D28" s="234" t="s">
        <v>40</v>
      </c>
      <c r="E28" s="236"/>
      <c r="F28" s="116"/>
      <c r="G28" s="306" t="s">
        <v>44</v>
      </c>
      <c r="H28" s="307"/>
      <c r="I28" s="115" t="s">
        <v>46</v>
      </c>
      <c r="J28" s="115" t="s">
        <v>54</v>
      </c>
      <c r="K28" s="248" t="s">
        <v>47</v>
      </c>
      <c r="L28" s="249"/>
      <c r="M28" s="114"/>
      <c r="N28" s="102" t="s">
        <v>133</v>
      </c>
      <c r="O28" s="102" t="s">
        <v>42</v>
      </c>
      <c r="P28" s="102" t="s">
        <v>43</v>
      </c>
      <c r="Q28" s="102" t="s">
        <v>134</v>
      </c>
      <c r="R28" s="102" t="s">
        <v>132</v>
      </c>
      <c r="S28" s="102" t="s">
        <v>135</v>
      </c>
    </row>
    <row r="29" spans="2:19" ht="12.75">
      <c r="B29" s="302"/>
      <c r="C29" s="303"/>
      <c r="D29" s="1" t="s">
        <v>41</v>
      </c>
      <c r="E29" s="1" t="s">
        <v>42</v>
      </c>
      <c r="F29" s="1" t="s">
        <v>43</v>
      </c>
      <c r="G29" s="1" t="s">
        <v>45</v>
      </c>
      <c r="H29" s="1" t="s">
        <v>132</v>
      </c>
      <c r="I29" s="45"/>
      <c r="J29" s="45"/>
      <c r="K29" s="250"/>
      <c r="L29" s="251"/>
      <c r="M29" s="114"/>
      <c r="N29" s="49"/>
      <c r="O29" s="49"/>
      <c r="P29" s="49"/>
      <c r="Q29" s="49"/>
      <c r="R29" s="49"/>
      <c r="S29" s="49"/>
    </row>
    <row r="30" spans="2:19" ht="12.75">
      <c r="B30" s="16" t="s">
        <v>383</v>
      </c>
      <c r="C30" s="110"/>
      <c r="D30" s="20"/>
      <c r="E30" s="20"/>
      <c r="F30" s="20"/>
      <c r="G30" s="20"/>
      <c r="H30" s="20"/>
      <c r="I30" s="20"/>
      <c r="J30" s="20"/>
      <c r="K30" s="20"/>
      <c r="L30" s="117"/>
      <c r="M30" s="114"/>
      <c r="N30" s="51"/>
      <c r="O30" s="52"/>
      <c r="P30" s="52"/>
      <c r="Q30" s="52"/>
      <c r="R30" s="52"/>
      <c r="S30" s="53"/>
    </row>
    <row r="31" spans="2:19" ht="12.75" customHeight="1">
      <c r="B31" s="322" t="s">
        <v>384</v>
      </c>
      <c r="C31" s="323"/>
      <c r="D31" s="10" t="s">
        <v>51</v>
      </c>
      <c r="E31" s="10" t="s">
        <v>16</v>
      </c>
      <c r="F31" s="254" t="s">
        <v>20</v>
      </c>
      <c r="G31" s="254"/>
      <c r="H31" s="326"/>
      <c r="I31" s="328">
        <v>4</v>
      </c>
      <c r="J31" s="11">
        <f>S31</f>
        <v>40</v>
      </c>
      <c r="K31" s="283" t="s">
        <v>104</v>
      </c>
      <c r="L31" s="330"/>
      <c r="M31" s="111"/>
      <c r="N31" s="50">
        <v>20</v>
      </c>
      <c r="O31" s="50">
        <v>20</v>
      </c>
      <c r="P31" s="50"/>
      <c r="Q31" s="50"/>
      <c r="R31" s="50"/>
      <c r="S31" s="50">
        <f>SUM(N31:R31)</f>
        <v>40</v>
      </c>
    </row>
    <row r="32" spans="2:19" ht="12.75">
      <c r="B32" s="324"/>
      <c r="C32" s="325"/>
      <c r="D32" s="10" t="s">
        <v>24</v>
      </c>
      <c r="E32" s="10" t="s">
        <v>17</v>
      </c>
      <c r="F32" s="255"/>
      <c r="G32" s="255"/>
      <c r="H32" s="327"/>
      <c r="I32" s="329"/>
      <c r="J32" s="11">
        <f>S32</f>
        <v>80</v>
      </c>
      <c r="K32" s="331"/>
      <c r="L32" s="332"/>
      <c r="M32" s="111"/>
      <c r="N32" s="50">
        <v>40</v>
      </c>
      <c r="O32" s="50">
        <v>40</v>
      </c>
      <c r="P32" s="50"/>
      <c r="Q32" s="50"/>
      <c r="R32" s="50"/>
      <c r="S32" s="50">
        <f>SUM(N32:R32)</f>
        <v>80</v>
      </c>
    </row>
    <row r="33" spans="2:12" ht="12.75">
      <c r="B33" s="39" t="s">
        <v>385</v>
      </c>
      <c r="C33" s="128"/>
      <c r="D33" s="40"/>
      <c r="E33" s="40"/>
      <c r="F33" s="40"/>
      <c r="G33" s="40"/>
      <c r="H33" s="40"/>
      <c r="I33" s="40"/>
      <c r="J33" s="40"/>
      <c r="K33" s="40"/>
      <c r="L33" s="41"/>
    </row>
    <row r="34" spans="14:19" ht="12.75">
      <c r="N34" s="48"/>
      <c r="O34" s="48"/>
      <c r="P34" s="48"/>
      <c r="Q34" s="48"/>
      <c r="R34" s="48"/>
      <c r="S34" s="48"/>
    </row>
    <row r="35" spans="2:19" ht="15.75">
      <c r="B35" s="228" t="s">
        <v>386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30"/>
      <c r="N35" s="231" t="s">
        <v>140</v>
      </c>
      <c r="O35" s="232"/>
      <c r="P35" s="232"/>
      <c r="Q35" s="232"/>
      <c r="R35" s="232"/>
      <c r="S35" s="233"/>
    </row>
    <row r="36" spans="2:19" ht="12.75" customHeight="1">
      <c r="B36" s="290" t="s">
        <v>39</v>
      </c>
      <c r="C36" s="291"/>
      <c r="D36" s="234" t="s">
        <v>40</v>
      </c>
      <c r="E36" s="235"/>
      <c r="F36" s="236"/>
      <c r="G36" s="234" t="s">
        <v>44</v>
      </c>
      <c r="H36" s="236"/>
      <c r="I36" s="237" t="s">
        <v>46</v>
      </c>
      <c r="J36" s="237" t="s">
        <v>54</v>
      </c>
      <c r="K36" s="248" t="s">
        <v>47</v>
      </c>
      <c r="L36" s="249"/>
      <c r="N36" s="239" t="s">
        <v>133</v>
      </c>
      <c r="O36" s="239" t="s">
        <v>42</v>
      </c>
      <c r="P36" s="239" t="s">
        <v>43</v>
      </c>
      <c r="Q36" s="239" t="s">
        <v>134</v>
      </c>
      <c r="R36" s="239" t="s">
        <v>132</v>
      </c>
      <c r="S36" s="239" t="s">
        <v>135</v>
      </c>
    </row>
    <row r="37" spans="2:19" ht="12.75">
      <c r="B37" s="292"/>
      <c r="C37" s="293"/>
      <c r="D37" s="47" t="s">
        <v>41</v>
      </c>
      <c r="E37" s="47" t="s">
        <v>42</v>
      </c>
      <c r="F37" s="47" t="s">
        <v>43</v>
      </c>
      <c r="G37" s="47" t="s">
        <v>45</v>
      </c>
      <c r="H37" s="47" t="s">
        <v>132</v>
      </c>
      <c r="I37" s="238"/>
      <c r="J37" s="238"/>
      <c r="K37" s="250"/>
      <c r="L37" s="251"/>
      <c r="N37" s="240"/>
      <c r="O37" s="240"/>
      <c r="P37" s="240"/>
      <c r="Q37" s="240"/>
      <c r="R37" s="240"/>
      <c r="S37" s="240"/>
    </row>
    <row r="38" spans="2:19" ht="12.75">
      <c r="B38" s="294" t="s">
        <v>141</v>
      </c>
      <c r="C38" s="295"/>
      <c r="D38" s="61" t="s">
        <v>142</v>
      </c>
      <c r="E38" s="61"/>
      <c r="F38" s="61"/>
      <c r="G38" s="61"/>
      <c r="H38" s="61"/>
      <c r="I38" s="63">
        <v>1</v>
      </c>
      <c r="J38" s="11">
        <f>S38</f>
        <v>30</v>
      </c>
      <c r="K38" s="252">
        <v>1</v>
      </c>
      <c r="L38" s="253"/>
      <c r="N38" s="64">
        <v>30</v>
      </c>
      <c r="O38" s="49"/>
      <c r="P38" s="49"/>
      <c r="Q38" s="49"/>
      <c r="R38" s="49"/>
      <c r="S38" s="50">
        <f>SUM(N38:R38)</f>
        <v>30</v>
      </c>
    </row>
    <row r="39" spans="2:19" ht="12.75">
      <c r="B39" s="16"/>
      <c r="C39" s="110"/>
      <c r="D39" s="17"/>
      <c r="E39" s="17"/>
      <c r="F39" s="17"/>
      <c r="G39" s="17"/>
      <c r="H39" s="17"/>
      <c r="I39" s="18"/>
      <c r="J39" s="54"/>
      <c r="K39" s="54"/>
      <c r="L39" s="19"/>
      <c r="N39" s="65"/>
      <c r="O39" s="66"/>
      <c r="P39" s="66"/>
      <c r="Q39" s="66"/>
      <c r="R39" s="66"/>
      <c r="S39" s="67"/>
    </row>
    <row r="40" spans="2:19" ht="12.75">
      <c r="B40" s="333" t="s">
        <v>369</v>
      </c>
      <c r="C40" s="334"/>
      <c r="D40" s="10" t="s">
        <v>156</v>
      </c>
      <c r="E40" s="10" t="s">
        <v>17</v>
      </c>
      <c r="F40" s="10" t="s">
        <v>21</v>
      </c>
      <c r="G40" s="10"/>
      <c r="H40" s="10"/>
      <c r="I40" s="10">
        <v>4</v>
      </c>
      <c r="J40" s="11">
        <f>S40</f>
        <v>100</v>
      </c>
      <c r="K40" s="252" t="s">
        <v>70</v>
      </c>
      <c r="L40" s="253"/>
      <c r="N40" s="50">
        <v>40</v>
      </c>
      <c r="O40" s="50">
        <v>40</v>
      </c>
      <c r="P40" s="50">
        <v>20</v>
      </c>
      <c r="Q40" s="50"/>
      <c r="R40" s="50"/>
      <c r="S40" s="50">
        <f aca="true" t="shared" si="2" ref="S40:S56">SUM(N40:R40)</f>
        <v>100</v>
      </c>
    </row>
    <row r="41" spans="2:19" ht="12.75">
      <c r="B41" s="275" t="s">
        <v>33</v>
      </c>
      <c r="C41" s="59" t="s">
        <v>370</v>
      </c>
      <c r="D41" s="254" t="s">
        <v>223</v>
      </c>
      <c r="E41" s="254" t="s">
        <v>59</v>
      </c>
      <c r="F41" s="254" t="s">
        <v>20</v>
      </c>
      <c r="G41" s="55" t="s">
        <v>74</v>
      </c>
      <c r="H41" s="254"/>
      <c r="I41" s="254">
        <v>4</v>
      </c>
      <c r="J41" s="11">
        <f>S41</f>
        <v>70</v>
      </c>
      <c r="K41" s="320" t="s">
        <v>93</v>
      </c>
      <c r="L41" s="321"/>
      <c r="N41" s="50">
        <v>50</v>
      </c>
      <c r="O41" s="50"/>
      <c r="P41" s="50"/>
      <c r="Q41" s="50">
        <v>20</v>
      </c>
      <c r="R41" s="50"/>
      <c r="S41" s="50">
        <f t="shared" si="2"/>
        <v>70</v>
      </c>
    </row>
    <row r="42" spans="2:19" ht="12.75">
      <c r="B42" s="296"/>
      <c r="C42" s="275" t="s">
        <v>15</v>
      </c>
      <c r="D42" s="256"/>
      <c r="E42" s="256"/>
      <c r="F42" s="256"/>
      <c r="G42" s="55" t="s">
        <v>199</v>
      </c>
      <c r="H42" s="256"/>
      <c r="I42" s="256"/>
      <c r="J42" s="11">
        <f>S42</f>
        <v>70</v>
      </c>
      <c r="K42" s="118" t="s">
        <v>93</v>
      </c>
      <c r="L42" s="272" t="s">
        <v>93</v>
      </c>
      <c r="N42" s="50">
        <v>50</v>
      </c>
      <c r="O42" s="50"/>
      <c r="P42" s="50"/>
      <c r="Q42" s="50">
        <v>20</v>
      </c>
      <c r="R42" s="50"/>
      <c r="S42" s="50">
        <f t="shared" si="2"/>
        <v>70</v>
      </c>
    </row>
    <row r="43" spans="2:19" ht="12.75">
      <c r="B43" s="276"/>
      <c r="C43" s="276"/>
      <c r="D43" s="255"/>
      <c r="E43" s="255"/>
      <c r="F43" s="255"/>
      <c r="G43" s="55" t="s">
        <v>74</v>
      </c>
      <c r="H43" s="255"/>
      <c r="I43" s="255"/>
      <c r="J43" s="11">
        <f>S43</f>
        <v>70</v>
      </c>
      <c r="K43" s="118" t="s">
        <v>70</v>
      </c>
      <c r="L43" s="273"/>
      <c r="N43" s="50">
        <v>50</v>
      </c>
      <c r="O43" s="50"/>
      <c r="P43" s="50"/>
      <c r="Q43" s="50">
        <v>20</v>
      </c>
      <c r="R43" s="50"/>
      <c r="S43" s="50">
        <f t="shared" si="2"/>
        <v>70</v>
      </c>
    </row>
    <row r="44" spans="2:19" ht="12.75">
      <c r="B44" s="312" t="s">
        <v>371</v>
      </c>
      <c r="C44" s="313"/>
      <c r="D44" s="254" t="s">
        <v>51</v>
      </c>
      <c r="E44" s="254" t="s">
        <v>16</v>
      </c>
      <c r="F44" s="257" t="s">
        <v>20</v>
      </c>
      <c r="G44" s="254"/>
      <c r="H44" s="60"/>
      <c r="I44" s="60">
        <v>4</v>
      </c>
      <c r="J44" s="11">
        <f>S44</f>
        <v>40</v>
      </c>
      <c r="K44" s="341" t="s">
        <v>90</v>
      </c>
      <c r="L44" s="341" t="s">
        <v>1017</v>
      </c>
      <c r="N44" s="50">
        <v>20</v>
      </c>
      <c r="O44" s="50">
        <v>20</v>
      </c>
      <c r="P44" s="50"/>
      <c r="Q44" s="50"/>
      <c r="R44" s="50"/>
      <c r="S44" s="50">
        <f t="shared" si="2"/>
        <v>40</v>
      </c>
    </row>
    <row r="45" spans="2:19" ht="25.5">
      <c r="B45" s="314"/>
      <c r="C45" s="315"/>
      <c r="D45" s="255"/>
      <c r="E45" s="255"/>
      <c r="F45" s="258"/>
      <c r="G45" s="255"/>
      <c r="H45" s="219" t="s">
        <v>1009</v>
      </c>
      <c r="I45" s="60">
        <v>4</v>
      </c>
      <c r="J45" s="11">
        <f aca="true" t="shared" si="3" ref="J45:J53">S45</f>
        <v>60</v>
      </c>
      <c r="K45" s="273"/>
      <c r="L45" s="274"/>
      <c r="N45" s="50">
        <v>30</v>
      </c>
      <c r="O45" s="50">
        <v>20</v>
      </c>
      <c r="P45" s="50"/>
      <c r="Q45" s="50"/>
      <c r="R45" s="50">
        <v>10</v>
      </c>
      <c r="S45" s="50">
        <f aca="true" t="shared" si="4" ref="S45:S53">SUM(N45:R45)</f>
        <v>60</v>
      </c>
    </row>
    <row r="46" spans="2:19" ht="25.5" customHeight="1">
      <c r="B46" s="338" t="s">
        <v>1016</v>
      </c>
      <c r="C46" s="339" t="s">
        <v>372</v>
      </c>
      <c r="D46" s="254" t="s">
        <v>51</v>
      </c>
      <c r="E46" s="254" t="s">
        <v>16</v>
      </c>
      <c r="F46" s="257" t="s">
        <v>20</v>
      </c>
      <c r="G46" s="254"/>
      <c r="H46" s="60"/>
      <c r="I46" s="60">
        <v>4</v>
      </c>
      <c r="J46" s="11">
        <f t="shared" si="3"/>
        <v>40</v>
      </c>
      <c r="K46" s="162" t="s">
        <v>105</v>
      </c>
      <c r="L46" s="274"/>
      <c r="N46" s="50">
        <v>20</v>
      </c>
      <c r="O46" s="50">
        <v>20</v>
      </c>
      <c r="P46" s="50"/>
      <c r="Q46" s="50"/>
      <c r="R46" s="50"/>
      <c r="S46" s="50">
        <f t="shared" si="4"/>
        <v>40</v>
      </c>
    </row>
    <row r="47" spans="2:19" ht="25.5">
      <c r="B47" s="337"/>
      <c r="C47" s="340"/>
      <c r="D47" s="255"/>
      <c r="E47" s="255"/>
      <c r="F47" s="258"/>
      <c r="G47" s="255"/>
      <c r="H47" s="219" t="s">
        <v>1009</v>
      </c>
      <c r="I47" s="60">
        <v>4</v>
      </c>
      <c r="J47" s="11">
        <f t="shared" si="3"/>
        <v>60</v>
      </c>
      <c r="K47" s="162" t="s">
        <v>105</v>
      </c>
      <c r="L47" s="274"/>
      <c r="N47" s="50">
        <v>30</v>
      </c>
      <c r="O47" s="50">
        <v>20</v>
      </c>
      <c r="P47" s="50"/>
      <c r="Q47" s="50"/>
      <c r="R47" s="50">
        <v>10</v>
      </c>
      <c r="S47" s="50">
        <f t="shared" si="4"/>
        <v>60</v>
      </c>
    </row>
    <row r="48" spans="2:19" ht="25.5" customHeight="1">
      <c r="B48" s="335" t="s">
        <v>373</v>
      </c>
      <c r="C48" s="339" t="s">
        <v>374</v>
      </c>
      <c r="D48" s="254" t="s">
        <v>51</v>
      </c>
      <c r="E48" s="254" t="s">
        <v>16</v>
      </c>
      <c r="F48" s="257" t="s">
        <v>20</v>
      </c>
      <c r="G48" s="254"/>
      <c r="H48" s="60"/>
      <c r="I48" s="60">
        <v>4</v>
      </c>
      <c r="J48" s="11">
        <f t="shared" si="3"/>
        <v>40</v>
      </c>
      <c r="K48" s="341" t="s">
        <v>49</v>
      </c>
      <c r="L48" s="274"/>
      <c r="N48" s="50">
        <v>20</v>
      </c>
      <c r="O48" s="50">
        <v>20</v>
      </c>
      <c r="P48" s="50"/>
      <c r="Q48" s="50"/>
      <c r="R48" s="50"/>
      <c r="S48" s="50">
        <f t="shared" si="4"/>
        <v>40</v>
      </c>
    </row>
    <row r="49" spans="2:19" ht="25.5">
      <c r="B49" s="337"/>
      <c r="C49" s="340"/>
      <c r="D49" s="255"/>
      <c r="E49" s="255"/>
      <c r="F49" s="258"/>
      <c r="G49" s="255"/>
      <c r="H49" s="219" t="s">
        <v>1009</v>
      </c>
      <c r="I49" s="60">
        <v>4</v>
      </c>
      <c r="J49" s="11">
        <f t="shared" si="3"/>
        <v>60</v>
      </c>
      <c r="K49" s="274"/>
      <c r="L49" s="274"/>
      <c r="N49" s="50">
        <v>30</v>
      </c>
      <c r="O49" s="50">
        <v>20</v>
      </c>
      <c r="P49" s="50"/>
      <c r="Q49" s="50"/>
      <c r="R49" s="50">
        <v>10</v>
      </c>
      <c r="S49" s="50">
        <f t="shared" si="4"/>
        <v>60</v>
      </c>
    </row>
    <row r="50" spans="2:19" ht="12.75">
      <c r="B50" s="335" t="s">
        <v>375</v>
      </c>
      <c r="C50" s="339" t="s">
        <v>376</v>
      </c>
      <c r="D50" s="254" t="s">
        <v>51</v>
      </c>
      <c r="E50" s="254" t="s">
        <v>16</v>
      </c>
      <c r="F50" s="257" t="s">
        <v>20</v>
      </c>
      <c r="G50" s="254"/>
      <c r="H50" s="60"/>
      <c r="I50" s="254">
        <v>4</v>
      </c>
      <c r="J50" s="11">
        <f t="shared" si="3"/>
        <v>40</v>
      </c>
      <c r="K50" s="274"/>
      <c r="L50" s="274"/>
      <c r="N50" s="50">
        <v>20</v>
      </c>
      <c r="O50" s="50">
        <v>20</v>
      </c>
      <c r="P50" s="50"/>
      <c r="Q50" s="50"/>
      <c r="R50" s="50"/>
      <c r="S50" s="50">
        <f t="shared" si="4"/>
        <v>40</v>
      </c>
    </row>
    <row r="51" spans="2:19" ht="25.5">
      <c r="B51" s="336"/>
      <c r="C51" s="340"/>
      <c r="D51" s="255"/>
      <c r="E51" s="255"/>
      <c r="F51" s="258"/>
      <c r="G51" s="255"/>
      <c r="H51" s="219" t="s">
        <v>1009</v>
      </c>
      <c r="I51" s="255"/>
      <c r="J51" s="11">
        <f t="shared" si="3"/>
        <v>60</v>
      </c>
      <c r="K51" s="273"/>
      <c r="L51" s="274"/>
      <c r="N51" s="50">
        <v>30</v>
      </c>
      <c r="O51" s="50">
        <v>20</v>
      </c>
      <c r="P51" s="50"/>
      <c r="Q51" s="50"/>
      <c r="R51" s="50">
        <v>10</v>
      </c>
      <c r="S51" s="50">
        <f t="shared" si="4"/>
        <v>60</v>
      </c>
    </row>
    <row r="52" spans="2:19" ht="12.75">
      <c r="B52" s="336"/>
      <c r="C52" s="339" t="s">
        <v>377</v>
      </c>
      <c r="D52" s="254" t="s">
        <v>51</v>
      </c>
      <c r="E52" s="254" t="s">
        <v>16</v>
      </c>
      <c r="F52" s="257" t="s">
        <v>20</v>
      </c>
      <c r="G52" s="254"/>
      <c r="H52" s="60"/>
      <c r="I52" s="254">
        <v>4</v>
      </c>
      <c r="J52" s="11">
        <f t="shared" si="3"/>
        <v>40</v>
      </c>
      <c r="K52" s="341" t="s">
        <v>90</v>
      </c>
      <c r="L52" s="274"/>
      <c r="N52" s="50">
        <v>20</v>
      </c>
      <c r="O52" s="50">
        <v>20</v>
      </c>
      <c r="P52" s="50"/>
      <c r="Q52" s="50"/>
      <c r="R52" s="50"/>
      <c r="S52" s="50">
        <f t="shared" si="4"/>
        <v>40</v>
      </c>
    </row>
    <row r="53" spans="2:19" ht="25.5">
      <c r="B53" s="337"/>
      <c r="C53" s="340"/>
      <c r="D53" s="255"/>
      <c r="E53" s="255"/>
      <c r="F53" s="258"/>
      <c r="G53" s="255"/>
      <c r="H53" s="219" t="s">
        <v>1009</v>
      </c>
      <c r="I53" s="255"/>
      <c r="J53" s="11">
        <f t="shared" si="3"/>
        <v>60</v>
      </c>
      <c r="K53" s="273"/>
      <c r="L53" s="273"/>
      <c r="N53" s="50">
        <v>30</v>
      </c>
      <c r="O53" s="50">
        <v>20</v>
      </c>
      <c r="P53" s="50"/>
      <c r="Q53" s="50"/>
      <c r="R53" s="50">
        <v>10</v>
      </c>
      <c r="S53" s="50">
        <f t="shared" si="4"/>
        <v>60</v>
      </c>
    </row>
    <row r="54" spans="2:19" ht="12.75">
      <c r="B54" s="304" t="s">
        <v>378</v>
      </c>
      <c r="C54" s="305"/>
      <c r="D54" s="60" t="s">
        <v>52</v>
      </c>
      <c r="E54" s="10" t="s">
        <v>59</v>
      </c>
      <c r="F54" s="104" t="s">
        <v>20</v>
      </c>
      <c r="G54" s="60" t="s">
        <v>199</v>
      </c>
      <c r="H54" s="60"/>
      <c r="I54" s="60">
        <v>4</v>
      </c>
      <c r="J54" s="11">
        <f>S54</f>
        <v>50</v>
      </c>
      <c r="K54" s="252" t="s">
        <v>49</v>
      </c>
      <c r="L54" s="253"/>
      <c r="N54" s="50">
        <v>30</v>
      </c>
      <c r="O54" s="50"/>
      <c r="P54" s="50"/>
      <c r="Q54" s="50">
        <v>20</v>
      </c>
      <c r="R54" s="50"/>
      <c r="S54" s="50">
        <f t="shared" si="2"/>
        <v>50</v>
      </c>
    </row>
    <row r="55" spans="2:19" ht="12.75">
      <c r="B55" s="304" t="s">
        <v>379</v>
      </c>
      <c r="C55" s="305"/>
      <c r="D55" s="60" t="s">
        <v>52</v>
      </c>
      <c r="E55" s="10" t="s">
        <v>59</v>
      </c>
      <c r="F55" s="10" t="s">
        <v>20</v>
      </c>
      <c r="G55" s="60" t="s">
        <v>74</v>
      </c>
      <c r="H55" s="60"/>
      <c r="I55" s="60">
        <v>4</v>
      </c>
      <c r="J55" s="11">
        <f>S55</f>
        <v>50</v>
      </c>
      <c r="K55" s="124" t="s">
        <v>123</v>
      </c>
      <c r="L55" s="272" t="s">
        <v>49</v>
      </c>
      <c r="N55" s="50">
        <v>30</v>
      </c>
      <c r="O55" s="50"/>
      <c r="P55" s="50"/>
      <c r="Q55" s="50">
        <v>20</v>
      </c>
      <c r="R55" s="50"/>
      <c r="S55" s="50">
        <f t="shared" si="2"/>
        <v>50</v>
      </c>
    </row>
    <row r="56" spans="2:19" ht="12.75">
      <c r="B56" s="309" t="s">
        <v>380</v>
      </c>
      <c r="C56" s="310"/>
      <c r="D56" s="10" t="s">
        <v>52</v>
      </c>
      <c r="E56" s="10" t="s">
        <v>59</v>
      </c>
      <c r="F56" s="10" t="s">
        <v>20</v>
      </c>
      <c r="G56" s="10" t="s">
        <v>76</v>
      </c>
      <c r="H56" s="1"/>
      <c r="I56" s="11">
        <v>4</v>
      </c>
      <c r="J56" s="11">
        <f>S56</f>
        <v>50</v>
      </c>
      <c r="K56" s="12" t="s">
        <v>123</v>
      </c>
      <c r="L56" s="273"/>
      <c r="N56" s="50">
        <v>30</v>
      </c>
      <c r="O56" s="50"/>
      <c r="P56" s="50"/>
      <c r="Q56" s="50">
        <v>20</v>
      </c>
      <c r="R56" s="50"/>
      <c r="S56" s="50">
        <f t="shared" si="2"/>
        <v>50</v>
      </c>
    </row>
    <row r="57" spans="14:19" ht="12.75">
      <c r="N57" s="48"/>
      <c r="O57" s="48"/>
      <c r="P57" s="48"/>
      <c r="Q57" s="48"/>
      <c r="R57" s="48"/>
      <c r="S57" s="48"/>
    </row>
    <row r="58" ht="12.75">
      <c r="B58" t="s">
        <v>390</v>
      </c>
    </row>
  </sheetData>
  <sheetProtection/>
  <mergeCells count="139">
    <mergeCell ref="K52:K53"/>
    <mergeCell ref="I50:I51"/>
    <mergeCell ref="C52:C53"/>
    <mergeCell ref="D52:D53"/>
    <mergeCell ref="E52:E53"/>
    <mergeCell ref="F52:F53"/>
    <mergeCell ref="G52:G53"/>
    <mergeCell ref="I52:I53"/>
    <mergeCell ref="E48:E49"/>
    <mergeCell ref="F48:F49"/>
    <mergeCell ref="G48:G49"/>
    <mergeCell ref="K48:K51"/>
    <mergeCell ref="B50:B53"/>
    <mergeCell ref="C50:C51"/>
    <mergeCell ref="D50:D51"/>
    <mergeCell ref="E50:E51"/>
    <mergeCell ref="F50:F51"/>
    <mergeCell ref="G50:G51"/>
    <mergeCell ref="L44:L53"/>
    <mergeCell ref="B46:B47"/>
    <mergeCell ref="C46:C47"/>
    <mergeCell ref="D46:D47"/>
    <mergeCell ref="E46:E47"/>
    <mergeCell ref="F46:F47"/>
    <mergeCell ref="G46:G47"/>
    <mergeCell ref="B48:B49"/>
    <mergeCell ref="C48:C49"/>
    <mergeCell ref="D48:D49"/>
    <mergeCell ref="B44:C45"/>
    <mergeCell ref="D44:D45"/>
    <mergeCell ref="E44:E45"/>
    <mergeCell ref="F44:F45"/>
    <mergeCell ref="G44:G45"/>
    <mergeCell ref="K44:K45"/>
    <mergeCell ref="C17:C18"/>
    <mergeCell ref="C19:C20"/>
    <mergeCell ref="K19:K20"/>
    <mergeCell ref="K15:K18"/>
    <mergeCell ref="L11:L20"/>
    <mergeCell ref="B15:B16"/>
    <mergeCell ref="C15:C16"/>
    <mergeCell ref="D15:D16"/>
    <mergeCell ref="E15:E16"/>
    <mergeCell ref="K11:K12"/>
    <mergeCell ref="B13:B14"/>
    <mergeCell ref="C13:C14"/>
    <mergeCell ref="D13:D14"/>
    <mergeCell ref="E13:E14"/>
    <mergeCell ref="F13:F14"/>
    <mergeCell ref="G13:G14"/>
    <mergeCell ref="G19:G20"/>
    <mergeCell ref="I19:I20"/>
    <mergeCell ref="B11:C12"/>
    <mergeCell ref="D11:D12"/>
    <mergeCell ref="E11:E12"/>
    <mergeCell ref="F11:F12"/>
    <mergeCell ref="G11:G12"/>
    <mergeCell ref="F15:F16"/>
    <mergeCell ref="G15:G16"/>
    <mergeCell ref="B17:B20"/>
    <mergeCell ref="S3:S4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K5:L5"/>
    <mergeCell ref="K7:L7"/>
    <mergeCell ref="Q3:Q4"/>
    <mergeCell ref="P3:P4"/>
    <mergeCell ref="R3:R4"/>
    <mergeCell ref="O3:O4"/>
    <mergeCell ref="D8:D10"/>
    <mergeCell ref="F8:F10"/>
    <mergeCell ref="H8:H10"/>
    <mergeCell ref="I8:I10"/>
    <mergeCell ref="E8:E10"/>
    <mergeCell ref="B5:C5"/>
    <mergeCell ref="B7:C7"/>
    <mergeCell ref="B40:C40"/>
    <mergeCell ref="B38:C38"/>
    <mergeCell ref="D17:D18"/>
    <mergeCell ref="F17:F18"/>
    <mergeCell ref="B55:C55"/>
    <mergeCell ref="B56:C56"/>
    <mergeCell ref="B28:C29"/>
    <mergeCell ref="D28:E28"/>
    <mergeCell ref="E19:E20"/>
    <mergeCell ref="F19:F20"/>
    <mergeCell ref="K54:L54"/>
    <mergeCell ref="L55:L56"/>
    <mergeCell ref="B54:C54"/>
    <mergeCell ref="K40:L40"/>
    <mergeCell ref="B41:B43"/>
    <mergeCell ref="D41:D43"/>
    <mergeCell ref="E41:E43"/>
    <mergeCell ref="F41:F43"/>
    <mergeCell ref="C42:C43"/>
    <mergeCell ref="H41:H43"/>
    <mergeCell ref="I41:I43"/>
    <mergeCell ref="K41:L41"/>
    <mergeCell ref="L42:L43"/>
    <mergeCell ref="Q36:Q37"/>
    <mergeCell ref="P36:P37"/>
    <mergeCell ref="R36:R37"/>
    <mergeCell ref="N36:N37"/>
    <mergeCell ref="O36:O37"/>
    <mergeCell ref="S36:S37"/>
    <mergeCell ref="K38:L38"/>
    <mergeCell ref="B35:L35"/>
    <mergeCell ref="N35:S35"/>
    <mergeCell ref="B36:C37"/>
    <mergeCell ref="D36:F36"/>
    <mergeCell ref="G36:H36"/>
    <mergeCell ref="I36:I37"/>
    <mergeCell ref="J36:J37"/>
    <mergeCell ref="K36:L37"/>
    <mergeCell ref="G28:H28"/>
    <mergeCell ref="K28:L29"/>
    <mergeCell ref="B31:C32"/>
    <mergeCell ref="F31:F32"/>
    <mergeCell ref="G31:G32"/>
    <mergeCell ref="H31:H32"/>
    <mergeCell ref="I31:I32"/>
    <mergeCell ref="K31:L32"/>
    <mergeCell ref="K21:L21"/>
    <mergeCell ref="B27:L27"/>
    <mergeCell ref="D19:D20"/>
    <mergeCell ref="K8:L8"/>
    <mergeCell ref="L9:L10"/>
    <mergeCell ref="I17:I18"/>
    <mergeCell ref="E17:E18"/>
    <mergeCell ref="G17:G18"/>
    <mergeCell ref="C9:C10"/>
    <mergeCell ref="B8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S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2812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228" t="s">
        <v>918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47" t="s">
        <v>919</v>
      </c>
      <c r="C7" s="348"/>
      <c r="D7" s="254" t="s">
        <v>156</v>
      </c>
      <c r="E7" s="254" t="s">
        <v>17</v>
      </c>
      <c r="F7" s="55" t="s">
        <v>21</v>
      </c>
      <c r="G7" s="254" t="s">
        <v>484</v>
      </c>
      <c r="H7" s="254"/>
      <c r="I7" s="254">
        <v>4</v>
      </c>
      <c r="J7" s="11">
        <f aca="true" t="shared" si="0" ref="J7:J21">S7</f>
        <v>110</v>
      </c>
      <c r="K7" s="241" t="s">
        <v>49</v>
      </c>
      <c r="L7" s="242"/>
      <c r="N7" s="50">
        <v>40</v>
      </c>
      <c r="O7" s="50">
        <v>40</v>
      </c>
      <c r="P7" s="50">
        <v>20</v>
      </c>
      <c r="Q7" s="50">
        <v>10</v>
      </c>
      <c r="R7" s="50"/>
      <c r="S7" s="50">
        <f aca="true" t="shared" si="1" ref="S7:S21">SUM(N7:R7)</f>
        <v>110</v>
      </c>
    </row>
    <row r="8" spans="2:19" ht="12.75">
      <c r="B8" s="351"/>
      <c r="C8" s="352"/>
      <c r="D8" s="255"/>
      <c r="E8" s="255"/>
      <c r="F8" s="55" t="s">
        <v>20</v>
      </c>
      <c r="G8" s="255"/>
      <c r="H8" s="255"/>
      <c r="I8" s="255"/>
      <c r="J8" s="11">
        <f t="shared" si="0"/>
        <v>90</v>
      </c>
      <c r="K8" s="243"/>
      <c r="L8" s="244"/>
      <c r="N8" s="50">
        <v>40</v>
      </c>
      <c r="O8" s="50">
        <v>40</v>
      </c>
      <c r="P8" s="50"/>
      <c r="Q8" s="50">
        <v>10</v>
      </c>
      <c r="R8" s="50"/>
      <c r="S8" s="50">
        <f t="shared" si="1"/>
        <v>90</v>
      </c>
    </row>
    <row r="9" spans="2:19" ht="12.75">
      <c r="B9" s="322" t="s">
        <v>719</v>
      </c>
      <c r="C9" s="396"/>
      <c r="D9" s="254" t="s">
        <v>156</v>
      </c>
      <c r="E9" s="254" t="s">
        <v>16</v>
      </c>
      <c r="F9" s="55" t="s">
        <v>20</v>
      </c>
      <c r="G9" s="254"/>
      <c r="H9" s="254"/>
      <c r="I9" s="254">
        <v>4</v>
      </c>
      <c r="J9" s="11">
        <f t="shared" si="0"/>
        <v>60</v>
      </c>
      <c r="K9" s="241" t="s">
        <v>123</v>
      </c>
      <c r="L9" s="242"/>
      <c r="N9" s="50">
        <v>40</v>
      </c>
      <c r="O9" s="50">
        <v>20</v>
      </c>
      <c r="P9" s="50"/>
      <c r="Q9" s="50"/>
      <c r="R9" s="50"/>
      <c r="S9" s="50">
        <f t="shared" si="1"/>
        <v>60</v>
      </c>
    </row>
    <row r="10" spans="2:19" ht="12.75">
      <c r="B10" s="404"/>
      <c r="C10" s="405"/>
      <c r="D10" s="256"/>
      <c r="E10" s="255"/>
      <c r="F10" s="55" t="s">
        <v>19</v>
      </c>
      <c r="G10" s="255"/>
      <c r="H10" s="255"/>
      <c r="I10" s="255"/>
      <c r="J10" s="11">
        <f t="shared" si="0"/>
        <v>50</v>
      </c>
      <c r="K10" s="478"/>
      <c r="L10" s="479"/>
      <c r="N10" s="50">
        <v>40</v>
      </c>
      <c r="O10" s="50">
        <v>20</v>
      </c>
      <c r="P10" s="50">
        <v>-10</v>
      </c>
      <c r="Q10" s="50"/>
      <c r="R10" s="50"/>
      <c r="S10" s="50">
        <f t="shared" si="1"/>
        <v>50</v>
      </c>
    </row>
    <row r="11" spans="2:19" ht="12.75">
      <c r="B11" s="404"/>
      <c r="C11" s="405"/>
      <c r="D11" s="256"/>
      <c r="E11" s="254" t="s">
        <v>59</v>
      </c>
      <c r="F11" s="55" t="s">
        <v>20</v>
      </c>
      <c r="G11" s="254"/>
      <c r="H11" s="254"/>
      <c r="I11" s="254">
        <v>4</v>
      </c>
      <c r="J11" s="11">
        <f t="shared" si="0"/>
        <v>40</v>
      </c>
      <c r="K11" s="478"/>
      <c r="L11" s="479"/>
      <c r="N11" s="50">
        <v>40</v>
      </c>
      <c r="O11" s="50"/>
      <c r="P11" s="50"/>
      <c r="Q11" s="50"/>
      <c r="R11" s="50"/>
      <c r="S11" s="50">
        <f t="shared" si="1"/>
        <v>40</v>
      </c>
    </row>
    <row r="12" spans="2:19" ht="12.75">
      <c r="B12" s="324"/>
      <c r="C12" s="397"/>
      <c r="D12" s="255"/>
      <c r="E12" s="255"/>
      <c r="F12" s="55" t="s">
        <v>19</v>
      </c>
      <c r="G12" s="255"/>
      <c r="H12" s="255"/>
      <c r="I12" s="255"/>
      <c r="J12" s="11">
        <f t="shared" si="0"/>
        <v>30</v>
      </c>
      <c r="K12" s="478"/>
      <c r="L12" s="479"/>
      <c r="N12" s="50">
        <v>40</v>
      </c>
      <c r="O12" s="50"/>
      <c r="P12" s="50">
        <v>-10</v>
      </c>
      <c r="Q12" s="50"/>
      <c r="R12" s="50"/>
      <c r="S12" s="50">
        <f t="shared" si="1"/>
        <v>30</v>
      </c>
    </row>
    <row r="13" spans="2:19" ht="12.75">
      <c r="B13" s="423" t="s">
        <v>138</v>
      </c>
      <c r="C13" s="473"/>
      <c r="D13" s="82" t="s">
        <v>24</v>
      </c>
      <c r="E13" s="82" t="s">
        <v>16</v>
      </c>
      <c r="F13" s="104" t="s">
        <v>20</v>
      </c>
      <c r="G13" s="60"/>
      <c r="H13" s="85" t="s">
        <v>138</v>
      </c>
      <c r="I13" s="60">
        <v>4</v>
      </c>
      <c r="J13" s="11">
        <f t="shared" si="0"/>
        <v>70</v>
      </c>
      <c r="K13" s="353" t="s">
        <v>200</v>
      </c>
      <c r="L13" s="357"/>
      <c r="N13" s="50">
        <v>40</v>
      </c>
      <c r="O13" s="50">
        <v>20</v>
      </c>
      <c r="P13" s="50"/>
      <c r="Q13" s="50"/>
      <c r="R13" s="50">
        <v>10</v>
      </c>
      <c r="S13" s="50">
        <f t="shared" si="1"/>
        <v>70</v>
      </c>
    </row>
    <row r="14" spans="2:19" ht="12.75">
      <c r="B14" s="322" t="s">
        <v>81</v>
      </c>
      <c r="C14" s="396"/>
      <c r="D14" s="60" t="s">
        <v>24</v>
      </c>
      <c r="E14" s="254" t="s">
        <v>16</v>
      </c>
      <c r="F14" s="257" t="s">
        <v>20</v>
      </c>
      <c r="G14" s="254"/>
      <c r="H14" s="254"/>
      <c r="I14" s="254">
        <v>4</v>
      </c>
      <c r="J14" s="11">
        <f t="shared" si="0"/>
        <v>60</v>
      </c>
      <c r="K14" s="241" t="s">
        <v>49</v>
      </c>
      <c r="L14" s="242"/>
      <c r="N14" s="50">
        <v>40</v>
      </c>
      <c r="O14" s="50">
        <v>20</v>
      </c>
      <c r="P14" s="50"/>
      <c r="Q14" s="50"/>
      <c r="R14" s="50"/>
      <c r="S14" s="50">
        <f t="shared" si="1"/>
        <v>60</v>
      </c>
    </row>
    <row r="15" spans="2:19" ht="12.75">
      <c r="B15" s="404"/>
      <c r="C15" s="405"/>
      <c r="D15" s="104" t="s">
        <v>315</v>
      </c>
      <c r="E15" s="255"/>
      <c r="F15" s="258"/>
      <c r="G15" s="255"/>
      <c r="H15" s="255"/>
      <c r="I15" s="255"/>
      <c r="J15" s="11">
        <f t="shared" si="0"/>
        <v>40</v>
      </c>
      <c r="K15" s="478"/>
      <c r="L15" s="479"/>
      <c r="N15" s="50">
        <v>20</v>
      </c>
      <c r="O15" s="50">
        <v>20</v>
      </c>
      <c r="P15" s="50"/>
      <c r="Q15" s="50"/>
      <c r="R15" s="50"/>
      <c r="S15" s="50">
        <f t="shared" si="1"/>
        <v>40</v>
      </c>
    </row>
    <row r="16" spans="2:19" ht="12.75">
      <c r="B16" s="311" t="s">
        <v>897</v>
      </c>
      <c r="C16" s="342"/>
      <c r="D16" s="10" t="s">
        <v>52</v>
      </c>
      <c r="E16" s="10" t="s">
        <v>16</v>
      </c>
      <c r="F16" s="104" t="s">
        <v>20</v>
      </c>
      <c r="G16" s="60" t="s">
        <v>199</v>
      </c>
      <c r="H16" s="60"/>
      <c r="I16" s="60">
        <v>4</v>
      </c>
      <c r="J16" s="11">
        <f t="shared" si="0"/>
        <v>70</v>
      </c>
      <c r="K16" s="243"/>
      <c r="L16" s="244"/>
      <c r="N16" s="50">
        <v>30</v>
      </c>
      <c r="O16" s="50">
        <v>20</v>
      </c>
      <c r="P16" s="50"/>
      <c r="Q16" s="50">
        <v>20</v>
      </c>
      <c r="R16" s="50"/>
      <c r="S16" s="50">
        <f t="shared" si="1"/>
        <v>70</v>
      </c>
    </row>
    <row r="17" spans="2:19" ht="12.75">
      <c r="B17" s="387" t="s">
        <v>920</v>
      </c>
      <c r="C17" s="388"/>
      <c r="D17" s="257" t="s">
        <v>315</v>
      </c>
      <c r="E17" s="366" t="s">
        <v>59</v>
      </c>
      <c r="F17" s="55" t="s">
        <v>20</v>
      </c>
      <c r="G17" s="366" t="s">
        <v>74</v>
      </c>
      <c r="H17" s="254"/>
      <c r="I17" s="385">
        <v>4</v>
      </c>
      <c r="J17" s="11">
        <f t="shared" si="0"/>
        <v>40</v>
      </c>
      <c r="K17" s="241" t="s">
        <v>921</v>
      </c>
      <c r="L17" s="242"/>
      <c r="M17" s="169"/>
      <c r="N17" s="50">
        <v>20</v>
      </c>
      <c r="O17" s="50"/>
      <c r="P17" s="50"/>
      <c r="Q17" s="50">
        <v>20</v>
      </c>
      <c r="R17" s="50"/>
      <c r="S17" s="50">
        <f t="shared" si="1"/>
        <v>40</v>
      </c>
    </row>
    <row r="18" spans="2:19" ht="12.75">
      <c r="B18" s="391"/>
      <c r="C18" s="458"/>
      <c r="D18" s="258"/>
      <c r="E18" s="367"/>
      <c r="F18" s="55" t="s">
        <v>19</v>
      </c>
      <c r="G18" s="367"/>
      <c r="H18" s="255"/>
      <c r="I18" s="386"/>
      <c r="J18" s="11">
        <f t="shared" si="0"/>
        <v>30</v>
      </c>
      <c r="K18" s="243"/>
      <c r="L18" s="244"/>
      <c r="M18" s="213"/>
      <c r="N18" s="50">
        <v>20</v>
      </c>
      <c r="O18" s="50"/>
      <c r="P18" s="50">
        <v>-10</v>
      </c>
      <c r="Q18" s="50">
        <v>20</v>
      </c>
      <c r="R18" s="50"/>
      <c r="S18" s="50">
        <f t="shared" si="1"/>
        <v>30</v>
      </c>
    </row>
    <row r="19" spans="2:19" ht="12.75">
      <c r="B19" s="387" t="s">
        <v>922</v>
      </c>
      <c r="C19" s="388"/>
      <c r="D19" s="257" t="s">
        <v>315</v>
      </c>
      <c r="E19" s="366" t="s">
        <v>16</v>
      </c>
      <c r="F19" s="55" t="s">
        <v>20</v>
      </c>
      <c r="G19" s="366"/>
      <c r="H19" s="254"/>
      <c r="I19" s="385">
        <v>4</v>
      </c>
      <c r="J19" s="11">
        <f>S19</f>
        <v>40</v>
      </c>
      <c r="K19" s="241" t="s">
        <v>105</v>
      </c>
      <c r="L19" s="242"/>
      <c r="M19" s="169"/>
      <c r="N19" s="50">
        <v>20</v>
      </c>
      <c r="O19" s="50">
        <v>20</v>
      </c>
      <c r="P19" s="50"/>
      <c r="Q19" s="50"/>
      <c r="R19" s="50"/>
      <c r="S19" s="50">
        <f t="shared" si="1"/>
        <v>40</v>
      </c>
    </row>
    <row r="20" spans="2:19" ht="12.75">
      <c r="B20" s="391"/>
      <c r="C20" s="458"/>
      <c r="D20" s="258"/>
      <c r="E20" s="367"/>
      <c r="F20" s="55" t="s">
        <v>19</v>
      </c>
      <c r="G20" s="367"/>
      <c r="H20" s="255"/>
      <c r="I20" s="386"/>
      <c r="J20" s="11">
        <f>S20</f>
        <v>30</v>
      </c>
      <c r="K20" s="243"/>
      <c r="L20" s="244"/>
      <c r="M20" s="213"/>
      <c r="N20" s="50">
        <v>20</v>
      </c>
      <c r="O20" s="50">
        <v>20</v>
      </c>
      <c r="P20" s="50">
        <v>-10</v>
      </c>
      <c r="Q20" s="50"/>
      <c r="R20" s="50"/>
      <c r="S20" s="50">
        <f t="shared" si="1"/>
        <v>30</v>
      </c>
    </row>
    <row r="21" spans="2:19" ht="12.75">
      <c r="B21" s="358" t="s">
        <v>34</v>
      </c>
      <c r="C21" s="359"/>
      <c r="D21" s="85" t="s">
        <v>28</v>
      </c>
      <c r="E21" s="85"/>
      <c r="F21" s="134" t="s">
        <v>20</v>
      </c>
      <c r="G21" s="85"/>
      <c r="H21" s="60"/>
      <c r="I21" s="60">
        <v>1</v>
      </c>
      <c r="J21" s="46">
        <f t="shared" si="0"/>
        <v>100</v>
      </c>
      <c r="K21" s="362" t="s">
        <v>105</v>
      </c>
      <c r="L21" s="363"/>
      <c r="N21" s="50">
        <v>100</v>
      </c>
      <c r="O21" s="50"/>
      <c r="P21" s="50"/>
      <c r="Q21" s="50"/>
      <c r="R21" s="50"/>
      <c r="S21" s="50">
        <f t="shared" si="1"/>
        <v>100</v>
      </c>
    </row>
    <row r="22" spans="2:19" ht="12.75">
      <c r="B22" s="120" t="s">
        <v>320</v>
      </c>
      <c r="C22" s="129"/>
      <c r="D22" s="132"/>
      <c r="E22" s="132"/>
      <c r="F22" s="132"/>
      <c r="G22" s="132"/>
      <c r="H22" s="132"/>
      <c r="I22" s="133"/>
      <c r="J22" s="207"/>
      <c r="K22" s="207"/>
      <c r="L22" s="144"/>
      <c r="N22" s="65"/>
      <c r="O22" s="66"/>
      <c r="P22" s="66"/>
      <c r="Q22" s="66"/>
      <c r="R22" s="66"/>
      <c r="S22" s="67"/>
    </row>
    <row r="23" spans="2:19" ht="12.75">
      <c r="B23" s="441" t="s">
        <v>323</v>
      </c>
      <c r="C23" s="442"/>
      <c r="D23" s="10" t="s">
        <v>156</v>
      </c>
      <c r="E23" s="254" t="s">
        <v>59</v>
      </c>
      <c r="F23" s="254" t="s">
        <v>20</v>
      </c>
      <c r="G23" s="254" t="s">
        <v>74</v>
      </c>
      <c r="H23" s="254"/>
      <c r="I23" s="254">
        <v>4</v>
      </c>
      <c r="J23" s="11">
        <f aca="true" t="shared" si="2" ref="J23:J30">S23</f>
        <v>60</v>
      </c>
      <c r="K23" s="241" t="s">
        <v>49</v>
      </c>
      <c r="L23" s="242"/>
      <c r="N23" s="50">
        <v>40</v>
      </c>
      <c r="O23" s="50"/>
      <c r="P23" s="50"/>
      <c r="Q23" s="50">
        <v>20</v>
      </c>
      <c r="R23" s="50"/>
      <c r="S23" s="50">
        <f aca="true" t="shared" si="3" ref="S23:S30">SUM(N23:R23)</f>
        <v>60</v>
      </c>
    </row>
    <row r="24" spans="2:19" ht="12.75">
      <c r="B24" s="443"/>
      <c r="C24" s="444"/>
      <c r="D24" s="10" t="s">
        <v>223</v>
      </c>
      <c r="E24" s="255"/>
      <c r="F24" s="255"/>
      <c r="G24" s="255"/>
      <c r="H24" s="255"/>
      <c r="I24" s="255"/>
      <c r="J24" s="11">
        <f t="shared" si="2"/>
        <v>70</v>
      </c>
      <c r="K24" s="243"/>
      <c r="L24" s="244"/>
      <c r="N24" s="50">
        <v>50</v>
      </c>
      <c r="O24" s="50"/>
      <c r="P24" s="50"/>
      <c r="Q24" s="50">
        <v>20</v>
      </c>
      <c r="R24" s="50"/>
      <c r="S24" s="50">
        <f t="shared" si="3"/>
        <v>70</v>
      </c>
    </row>
    <row r="25" spans="2:19" ht="12.75" customHeight="1">
      <c r="B25" s="304" t="s">
        <v>912</v>
      </c>
      <c r="C25" s="305"/>
      <c r="D25" s="104" t="s">
        <v>223</v>
      </c>
      <c r="E25" s="60" t="s">
        <v>59</v>
      </c>
      <c r="F25" s="60" t="s">
        <v>20</v>
      </c>
      <c r="G25" s="104" t="s">
        <v>199</v>
      </c>
      <c r="H25" s="60"/>
      <c r="I25" s="60">
        <v>4</v>
      </c>
      <c r="J25" s="11">
        <f t="shared" si="2"/>
        <v>70</v>
      </c>
      <c r="K25" s="320" t="s">
        <v>49</v>
      </c>
      <c r="L25" s="321"/>
      <c r="N25" s="50">
        <v>50</v>
      </c>
      <c r="O25" s="50"/>
      <c r="P25" s="50"/>
      <c r="Q25" s="50">
        <v>20</v>
      </c>
      <c r="R25" s="50"/>
      <c r="S25" s="50">
        <f t="shared" si="3"/>
        <v>70</v>
      </c>
    </row>
    <row r="26" spans="2:19" ht="12.75" customHeight="1">
      <c r="B26" s="304" t="s">
        <v>913</v>
      </c>
      <c r="C26" s="305"/>
      <c r="D26" s="104" t="s">
        <v>315</v>
      </c>
      <c r="E26" s="60" t="s">
        <v>16</v>
      </c>
      <c r="F26" s="60" t="s">
        <v>20</v>
      </c>
      <c r="G26" s="104"/>
      <c r="H26" s="60"/>
      <c r="I26" s="60">
        <v>4</v>
      </c>
      <c r="J26" s="11">
        <f t="shared" si="2"/>
        <v>40</v>
      </c>
      <c r="K26" s="320" t="s">
        <v>105</v>
      </c>
      <c r="L26" s="321"/>
      <c r="N26" s="50">
        <v>20</v>
      </c>
      <c r="O26" s="50">
        <v>20</v>
      </c>
      <c r="P26" s="50"/>
      <c r="Q26" s="50"/>
      <c r="R26" s="50"/>
      <c r="S26" s="50">
        <f t="shared" si="3"/>
        <v>40</v>
      </c>
    </row>
    <row r="27" spans="2:19" ht="12.75">
      <c r="B27" s="387" t="s">
        <v>914</v>
      </c>
      <c r="C27" s="388"/>
      <c r="D27" s="10" t="s">
        <v>52</v>
      </c>
      <c r="E27" s="366" t="s">
        <v>59</v>
      </c>
      <c r="F27" s="254" t="s">
        <v>20</v>
      </c>
      <c r="G27" s="366" t="s">
        <v>74</v>
      </c>
      <c r="H27" s="254"/>
      <c r="I27" s="385">
        <v>4</v>
      </c>
      <c r="J27" s="11">
        <f t="shared" si="2"/>
        <v>50</v>
      </c>
      <c r="K27" s="241" t="s">
        <v>105</v>
      </c>
      <c r="L27" s="242"/>
      <c r="M27" s="169"/>
      <c r="N27" s="50">
        <v>30</v>
      </c>
      <c r="O27" s="50"/>
      <c r="P27" s="50"/>
      <c r="Q27" s="50">
        <v>20</v>
      </c>
      <c r="R27" s="50"/>
      <c r="S27" s="50">
        <f t="shared" si="3"/>
        <v>50</v>
      </c>
    </row>
    <row r="28" spans="2:19" ht="12.75">
      <c r="B28" s="391"/>
      <c r="C28" s="458"/>
      <c r="D28" s="104" t="s">
        <v>315</v>
      </c>
      <c r="E28" s="367"/>
      <c r="F28" s="255"/>
      <c r="G28" s="367"/>
      <c r="H28" s="255"/>
      <c r="I28" s="386"/>
      <c r="J28" s="11">
        <f t="shared" si="2"/>
        <v>40</v>
      </c>
      <c r="K28" s="243"/>
      <c r="L28" s="244"/>
      <c r="M28" s="213"/>
      <c r="N28" s="50">
        <v>20</v>
      </c>
      <c r="O28" s="50"/>
      <c r="P28" s="50"/>
      <c r="Q28" s="50">
        <v>20</v>
      </c>
      <c r="R28" s="50"/>
      <c r="S28" s="50">
        <f t="shared" si="3"/>
        <v>40</v>
      </c>
    </row>
    <row r="29" spans="2:19" ht="12.75">
      <c r="B29" s="311" t="s">
        <v>73</v>
      </c>
      <c r="C29" s="342"/>
      <c r="D29" s="10" t="s">
        <v>52</v>
      </c>
      <c r="E29" s="10" t="s">
        <v>59</v>
      </c>
      <c r="F29" s="104" t="s">
        <v>21</v>
      </c>
      <c r="G29" s="60" t="s">
        <v>74</v>
      </c>
      <c r="H29" s="60"/>
      <c r="I29" s="60">
        <v>4</v>
      </c>
      <c r="J29" s="11">
        <f t="shared" si="2"/>
        <v>70</v>
      </c>
      <c r="K29" s="320" t="s">
        <v>49</v>
      </c>
      <c r="L29" s="321"/>
      <c r="N29" s="50">
        <v>30</v>
      </c>
      <c r="O29" s="50"/>
      <c r="P29" s="50">
        <v>20</v>
      </c>
      <c r="Q29" s="50">
        <v>20</v>
      </c>
      <c r="R29" s="50"/>
      <c r="S29" s="50">
        <f t="shared" si="3"/>
        <v>70</v>
      </c>
    </row>
    <row r="30" spans="2:19" ht="12.75">
      <c r="B30" s="304" t="s">
        <v>67</v>
      </c>
      <c r="C30" s="305"/>
      <c r="D30" s="55"/>
      <c r="E30" s="1"/>
      <c r="F30" s="10"/>
      <c r="G30" s="15"/>
      <c r="H30" s="15"/>
      <c r="I30" s="11">
        <v>1</v>
      </c>
      <c r="J30" s="56">
        <f t="shared" si="2"/>
        <v>10</v>
      </c>
      <c r="K30" s="252" t="s">
        <v>70</v>
      </c>
      <c r="L30" s="253"/>
      <c r="N30" s="50">
        <v>10</v>
      </c>
      <c r="O30" s="50"/>
      <c r="P30" s="50"/>
      <c r="Q30" s="50"/>
      <c r="R30" s="50"/>
      <c r="S30" s="50">
        <f t="shared" si="3"/>
        <v>10</v>
      </c>
    </row>
    <row r="31" spans="2:19" ht="12.75">
      <c r="B31" s="120" t="s">
        <v>83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17"/>
      <c r="N31" s="48"/>
      <c r="O31" s="48"/>
      <c r="P31" s="48"/>
      <c r="Q31" s="48"/>
      <c r="R31" s="48"/>
      <c r="S31" s="48"/>
    </row>
    <row r="32" spans="2:19" ht="12.75">
      <c r="B32" s="36" t="s">
        <v>923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5"/>
      <c r="N32" s="48"/>
      <c r="O32" s="48"/>
      <c r="P32" s="48"/>
      <c r="Q32" s="48"/>
      <c r="R32" s="48"/>
      <c r="S32" s="48"/>
    </row>
    <row r="33" spans="2:19" ht="12.75">
      <c r="B33" s="25" t="s">
        <v>915</v>
      </c>
      <c r="C33" s="26"/>
      <c r="D33" s="26"/>
      <c r="E33" s="26"/>
      <c r="F33" s="26"/>
      <c r="G33" s="26"/>
      <c r="H33" s="26"/>
      <c r="I33" s="26"/>
      <c r="J33" s="26"/>
      <c r="K33" s="26"/>
      <c r="L33" s="27"/>
      <c r="N33" s="48"/>
      <c r="O33" s="48"/>
      <c r="P33" s="48"/>
      <c r="Q33" s="48"/>
      <c r="R33" s="48"/>
      <c r="S33" s="48"/>
    </row>
    <row r="34" ht="10.5" customHeight="1"/>
    <row r="35" spans="2:19" ht="12.75">
      <c r="B35" s="137" t="s">
        <v>994</v>
      </c>
      <c r="N35" s="48"/>
      <c r="O35" s="48"/>
      <c r="P35" s="48"/>
      <c r="Q35" s="48"/>
      <c r="R35" s="48"/>
      <c r="S35" s="48"/>
    </row>
  </sheetData>
  <sheetProtection/>
  <mergeCells count="82">
    <mergeCell ref="D17:D18"/>
    <mergeCell ref="B19:C20"/>
    <mergeCell ref="D19:D20"/>
    <mergeCell ref="E19:E20"/>
    <mergeCell ref="G19:G20"/>
    <mergeCell ref="H19:H20"/>
    <mergeCell ref="B30:C30"/>
    <mergeCell ref="K30:L30"/>
    <mergeCell ref="B9:C12"/>
    <mergeCell ref="D9:D12"/>
    <mergeCell ref="B17:C18"/>
    <mergeCell ref="E17:E18"/>
    <mergeCell ref="G17:G18"/>
    <mergeCell ref="H17:H18"/>
    <mergeCell ref="I17:I18"/>
    <mergeCell ref="H27:H28"/>
    <mergeCell ref="I27:I28"/>
    <mergeCell ref="K27:L28"/>
    <mergeCell ref="B29:C29"/>
    <mergeCell ref="K29:L29"/>
    <mergeCell ref="B27:C28"/>
    <mergeCell ref="E27:E28"/>
    <mergeCell ref="F27:F28"/>
    <mergeCell ref="G27:G28"/>
    <mergeCell ref="B25:C25"/>
    <mergeCell ref="K25:L25"/>
    <mergeCell ref="B26:C26"/>
    <mergeCell ref="K26:L26"/>
    <mergeCell ref="B21:C21"/>
    <mergeCell ref="K21:L21"/>
    <mergeCell ref="B23:C24"/>
    <mergeCell ref="E23:E24"/>
    <mergeCell ref="F23:F24"/>
    <mergeCell ref="G23:G24"/>
    <mergeCell ref="H23:H24"/>
    <mergeCell ref="I23:I24"/>
    <mergeCell ref="K23:L24"/>
    <mergeCell ref="H14:H15"/>
    <mergeCell ref="I14:I15"/>
    <mergeCell ref="K14:L16"/>
    <mergeCell ref="K17:L18"/>
    <mergeCell ref="I19:I20"/>
    <mergeCell ref="K19:L20"/>
    <mergeCell ref="B16:C16"/>
    <mergeCell ref="B14:C15"/>
    <mergeCell ref="E14:E15"/>
    <mergeCell ref="F14:F15"/>
    <mergeCell ref="G14:G15"/>
    <mergeCell ref="B13:C13"/>
    <mergeCell ref="K13:L13"/>
    <mergeCell ref="G9:G10"/>
    <mergeCell ref="H9:H10"/>
    <mergeCell ref="I9:I10"/>
    <mergeCell ref="K9:L12"/>
    <mergeCell ref="G11:G12"/>
    <mergeCell ref="H11:H12"/>
    <mergeCell ref="I11:I12"/>
    <mergeCell ref="E11:E12"/>
    <mergeCell ref="B5:C5"/>
    <mergeCell ref="K5:L5"/>
    <mergeCell ref="B7:C8"/>
    <mergeCell ref="D7:D8"/>
    <mergeCell ref="E7:E8"/>
    <mergeCell ref="G7:G8"/>
    <mergeCell ref="H7:H8"/>
    <mergeCell ref="I7:I8"/>
    <mergeCell ref="J3:J4"/>
    <mergeCell ref="K3:L4"/>
    <mergeCell ref="N3:N4"/>
    <mergeCell ref="O3:O4"/>
    <mergeCell ref="E9:E10"/>
    <mergeCell ref="K7:L8"/>
    <mergeCell ref="Q3:Q4"/>
    <mergeCell ref="P3:P4"/>
    <mergeCell ref="R3:R4"/>
    <mergeCell ref="S3:S4"/>
    <mergeCell ref="B2:L2"/>
    <mergeCell ref="N2:S2"/>
    <mergeCell ref="B3:C4"/>
    <mergeCell ref="D3:F3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S47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57421875" style="0" customWidth="1"/>
    <col min="12" max="12" width="7.8515625" style="0" customWidth="1"/>
    <col min="13" max="13" width="2.421875" style="0" customWidth="1"/>
    <col min="14" max="14" width="7.8515625" style="0" customWidth="1"/>
    <col min="15" max="15" width="8.421875" style="0" customWidth="1"/>
    <col min="16" max="16" width="8.57421875" style="0" customWidth="1"/>
    <col min="17" max="17" width="8.421875" style="0" customWidth="1"/>
    <col min="18" max="18" width="8.00390625" style="0" customWidth="1"/>
    <col min="19" max="19" width="7.57421875" style="0" customWidth="1"/>
  </cols>
  <sheetData>
    <row r="1" ht="6.75" customHeight="1"/>
    <row r="2" spans="2:19" ht="15.75">
      <c r="B2" s="228" t="s">
        <v>976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 customHeight="1">
      <c r="B7" s="358" t="s">
        <v>231</v>
      </c>
      <c r="C7" s="359"/>
      <c r="D7" s="257" t="s">
        <v>156</v>
      </c>
      <c r="E7" s="254" t="s">
        <v>17</v>
      </c>
      <c r="F7" s="10" t="s">
        <v>21</v>
      </c>
      <c r="G7" s="254"/>
      <c r="H7" s="254" t="s">
        <v>198</v>
      </c>
      <c r="I7" s="254">
        <v>4</v>
      </c>
      <c r="J7" s="11">
        <f aca="true" t="shared" si="0" ref="J7:J23">S7</f>
        <v>110</v>
      </c>
      <c r="K7" s="436" t="s">
        <v>123</v>
      </c>
      <c r="L7" s="427"/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1" ref="S7:S23">SUM(N7:R7)</f>
        <v>110</v>
      </c>
    </row>
    <row r="8" spans="2:19" ht="12.75">
      <c r="B8" s="360"/>
      <c r="C8" s="361"/>
      <c r="D8" s="258"/>
      <c r="E8" s="255"/>
      <c r="F8" s="60" t="s">
        <v>20</v>
      </c>
      <c r="G8" s="255"/>
      <c r="H8" s="255"/>
      <c r="I8" s="255"/>
      <c r="J8" s="11">
        <f t="shared" si="0"/>
        <v>90</v>
      </c>
      <c r="K8" s="438"/>
      <c r="L8" s="429"/>
      <c r="N8" s="50">
        <v>40</v>
      </c>
      <c r="O8" s="50">
        <v>40</v>
      </c>
      <c r="P8" s="50"/>
      <c r="Q8" s="50"/>
      <c r="R8" s="50">
        <v>10</v>
      </c>
      <c r="S8" s="50">
        <f t="shared" si="1"/>
        <v>90</v>
      </c>
    </row>
    <row r="9" spans="2:19" ht="12.75">
      <c r="B9" s="311" t="s">
        <v>223</v>
      </c>
      <c r="C9" s="342"/>
      <c r="D9" s="82" t="s">
        <v>223</v>
      </c>
      <c r="E9" s="82" t="s">
        <v>59</v>
      </c>
      <c r="F9" s="82" t="s">
        <v>20</v>
      </c>
      <c r="G9" s="82" t="s">
        <v>199</v>
      </c>
      <c r="H9" s="1"/>
      <c r="I9" s="46">
        <v>4</v>
      </c>
      <c r="J9" s="11">
        <f t="shared" si="0"/>
        <v>70</v>
      </c>
      <c r="K9" s="459" t="s">
        <v>70</v>
      </c>
      <c r="L9" s="460"/>
      <c r="N9" s="50">
        <v>50</v>
      </c>
      <c r="O9" s="50"/>
      <c r="P9" s="50"/>
      <c r="Q9" s="50">
        <v>20</v>
      </c>
      <c r="R9" s="50"/>
      <c r="S9" s="50">
        <f t="shared" si="1"/>
        <v>70</v>
      </c>
    </row>
    <row r="10" spans="2:19" ht="25.5">
      <c r="B10" s="94" t="s">
        <v>757</v>
      </c>
      <c r="C10" s="89" t="s">
        <v>758</v>
      </c>
      <c r="D10" s="60" t="s">
        <v>24</v>
      </c>
      <c r="E10" s="60" t="s">
        <v>16</v>
      </c>
      <c r="F10" s="10" t="s">
        <v>21</v>
      </c>
      <c r="G10" s="60"/>
      <c r="H10" s="60" t="s">
        <v>138</v>
      </c>
      <c r="I10" s="60">
        <v>4</v>
      </c>
      <c r="J10" s="11">
        <f t="shared" si="0"/>
        <v>90</v>
      </c>
      <c r="K10" s="463" t="s">
        <v>49</v>
      </c>
      <c r="L10" s="464"/>
      <c r="N10" s="50">
        <v>40</v>
      </c>
      <c r="O10" s="50">
        <v>20</v>
      </c>
      <c r="P10" s="50">
        <v>20</v>
      </c>
      <c r="Q10" s="50"/>
      <c r="R10" s="50">
        <v>10</v>
      </c>
      <c r="S10" s="50">
        <f t="shared" si="1"/>
        <v>90</v>
      </c>
    </row>
    <row r="11" spans="2:19" ht="25.5">
      <c r="B11" s="88" t="s">
        <v>759</v>
      </c>
      <c r="C11" s="89" t="s">
        <v>758</v>
      </c>
      <c r="D11" s="85" t="s">
        <v>24</v>
      </c>
      <c r="E11" s="82" t="s">
        <v>16</v>
      </c>
      <c r="F11" s="60" t="s">
        <v>20</v>
      </c>
      <c r="G11" s="68"/>
      <c r="H11" s="60" t="s">
        <v>138</v>
      </c>
      <c r="I11" s="46">
        <v>4</v>
      </c>
      <c r="J11" s="11">
        <f t="shared" si="0"/>
        <v>70</v>
      </c>
      <c r="K11" s="463" t="s">
        <v>761</v>
      </c>
      <c r="L11" s="464"/>
      <c r="N11" s="50">
        <v>40</v>
      </c>
      <c r="O11" s="50">
        <v>20</v>
      </c>
      <c r="P11" s="50"/>
      <c r="Q11" s="50"/>
      <c r="R11" s="50">
        <v>10</v>
      </c>
      <c r="S11" s="50">
        <f t="shared" si="1"/>
        <v>70</v>
      </c>
    </row>
    <row r="12" spans="2:19" ht="25.5">
      <c r="B12" s="88" t="s">
        <v>760</v>
      </c>
      <c r="C12" s="89" t="s">
        <v>758</v>
      </c>
      <c r="D12" s="82" t="s">
        <v>24</v>
      </c>
      <c r="E12" s="82" t="s">
        <v>16</v>
      </c>
      <c r="F12" s="82" t="s">
        <v>19</v>
      </c>
      <c r="G12" s="1"/>
      <c r="H12" s="82" t="s">
        <v>138</v>
      </c>
      <c r="I12" s="5">
        <v>4</v>
      </c>
      <c r="J12" s="11">
        <f t="shared" si="0"/>
        <v>60</v>
      </c>
      <c r="K12" s="463" t="s">
        <v>90</v>
      </c>
      <c r="L12" s="464"/>
      <c r="N12" s="50">
        <v>40</v>
      </c>
      <c r="O12" s="50">
        <v>20</v>
      </c>
      <c r="P12" s="50">
        <v>-10</v>
      </c>
      <c r="Q12" s="50"/>
      <c r="R12" s="50">
        <v>10</v>
      </c>
      <c r="S12" s="50">
        <f t="shared" si="1"/>
        <v>60</v>
      </c>
    </row>
    <row r="13" spans="2:19" ht="12.75" customHeight="1">
      <c r="B13" s="387" t="s">
        <v>424</v>
      </c>
      <c r="C13" s="392" t="s">
        <v>762</v>
      </c>
      <c r="D13" s="366" t="s">
        <v>24</v>
      </c>
      <c r="E13" s="366" t="s">
        <v>16</v>
      </c>
      <c r="F13" s="82" t="s">
        <v>20</v>
      </c>
      <c r="G13" s="514"/>
      <c r="H13" s="254" t="s">
        <v>138</v>
      </c>
      <c r="I13" s="385">
        <v>4</v>
      </c>
      <c r="J13" s="11">
        <f t="shared" si="0"/>
        <v>70</v>
      </c>
      <c r="K13" s="502" t="s">
        <v>105</v>
      </c>
      <c r="L13" s="503"/>
      <c r="N13" s="50">
        <v>40</v>
      </c>
      <c r="O13" s="50">
        <v>20</v>
      </c>
      <c r="P13" s="50"/>
      <c r="Q13" s="50"/>
      <c r="R13" s="50">
        <v>10</v>
      </c>
      <c r="S13" s="50">
        <f t="shared" si="1"/>
        <v>70</v>
      </c>
    </row>
    <row r="14" spans="2:19" ht="12.75">
      <c r="B14" s="391"/>
      <c r="C14" s="393"/>
      <c r="D14" s="367"/>
      <c r="E14" s="255"/>
      <c r="F14" s="82" t="s">
        <v>19</v>
      </c>
      <c r="G14" s="515"/>
      <c r="H14" s="255"/>
      <c r="I14" s="386"/>
      <c r="J14" s="5">
        <f t="shared" si="0"/>
        <v>60</v>
      </c>
      <c r="K14" s="504"/>
      <c r="L14" s="505"/>
      <c r="N14" s="50">
        <v>40</v>
      </c>
      <c r="O14" s="50">
        <v>20</v>
      </c>
      <c r="P14" s="50">
        <v>-10</v>
      </c>
      <c r="Q14" s="50"/>
      <c r="R14" s="50">
        <v>10</v>
      </c>
      <c r="S14" s="50">
        <f t="shared" si="1"/>
        <v>60</v>
      </c>
    </row>
    <row r="15" spans="2:19" ht="12.75" customHeight="1">
      <c r="B15" s="387" t="s">
        <v>81</v>
      </c>
      <c r="C15" s="388"/>
      <c r="D15" s="61" t="s">
        <v>51</v>
      </c>
      <c r="E15" s="366" t="s">
        <v>16</v>
      </c>
      <c r="F15" s="366" t="s">
        <v>20</v>
      </c>
      <c r="G15" s="514"/>
      <c r="H15" s="326"/>
      <c r="I15" s="385">
        <v>4</v>
      </c>
      <c r="J15" s="11">
        <f>S15</f>
        <v>40</v>
      </c>
      <c r="K15" s="502" t="s">
        <v>71</v>
      </c>
      <c r="L15" s="503"/>
      <c r="N15" s="50">
        <v>20</v>
      </c>
      <c r="O15" s="50">
        <v>20</v>
      </c>
      <c r="P15" s="50"/>
      <c r="Q15" s="50"/>
      <c r="R15" s="50"/>
      <c r="S15" s="50">
        <f t="shared" si="1"/>
        <v>40</v>
      </c>
    </row>
    <row r="16" spans="2:19" ht="12.75">
      <c r="B16" s="391"/>
      <c r="C16" s="458"/>
      <c r="D16" s="61" t="s">
        <v>24</v>
      </c>
      <c r="E16" s="255"/>
      <c r="F16" s="367"/>
      <c r="G16" s="515"/>
      <c r="H16" s="327"/>
      <c r="I16" s="386"/>
      <c r="J16" s="5">
        <f>S16</f>
        <v>60</v>
      </c>
      <c r="K16" s="506"/>
      <c r="L16" s="507"/>
      <c r="N16" s="50">
        <v>40</v>
      </c>
      <c r="O16" s="50">
        <v>20</v>
      </c>
      <c r="P16" s="50"/>
      <c r="Q16" s="50"/>
      <c r="R16" s="50"/>
      <c r="S16" s="50">
        <f t="shared" si="1"/>
        <v>60</v>
      </c>
    </row>
    <row r="17" spans="2:19" ht="12.75" customHeight="1">
      <c r="B17" s="387" t="s">
        <v>260</v>
      </c>
      <c r="C17" s="388"/>
      <c r="D17" s="61" t="s">
        <v>51</v>
      </c>
      <c r="E17" s="366" t="s">
        <v>17</v>
      </c>
      <c r="F17" s="366" t="s">
        <v>20</v>
      </c>
      <c r="G17" s="514"/>
      <c r="H17" s="326"/>
      <c r="I17" s="385">
        <v>4</v>
      </c>
      <c r="J17" s="11">
        <f t="shared" si="0"/>
        <v>60</v>
      </c>
      <c r="K17" s="506"/>
      <c r="L17" s="507"/>
      <c r="N17" s="50">
        <v>20</v>
      </c>
      <c r="O17" s="50">
        <v>40</v>
      </c>
      <c r="P17" s="50"/>
      <c r="Q17" s="50"/>
      <c r="R17" s="50"/>
      <c r="S17" s="50">
        <f t="shared" si="1"/>
        <v>60</v>
      </c>
    </row>
    <row r="18" spans="2:19" ht="12.75">
      <c r="B18" s="391"/>
      <c r="C18" s="458"/>
      <c r="D18" s="61" t="s">
        <v>24</v>
      </c>
      <c r="E18" s="367"/>
      <c r="F18" s="367"/>
      <c r="G18" s="515"/>
      <c r="H18" s="327"/>
      <c r="I18" s="386"/>
      <c r="J18" s="5">
        <f t="shared" si="0"/>
        <v>80</v>
      </c>
      <c r="K18" s="506"/>
      <c r="L18" s="507"/>
      <c r="N18" s="50">
        <v>40</v>
      </c>
      <c r="O18" s="50">
        <v>40</v>
      </c>
      <c r="P18" s="50"/>
      <c r="Q18" s="50"/>
      <c r="R18" s="50"/>
      <c r="S18" s="50">
        <f t="shared" si="1"/>
        <v>80</v>
      </c>
    </row>
    <row r="19" spans="2:19" ht="12.75" customHeight="1">
      <c r="B19" s="387" t="s">
        <v>763</v>
      </c>
      <c r="C19" s="388"/>
      <c r="D19" s="366" t="s">
        <v>24</v>
      </c>
      <c r="E19" s="82" t="s">
        <v>17</v>
      </c>
      <c r="F19" s="366" t="s">
        <v>20</v>
      </c>
      <c r="G19" s="514"/>
      <c r="H19" s="326"/>
      <c r="I19" s="385">
        <v>4</v>
      </c>
      <c r="J19" s="11">
        <f>S19</f>
        <v>80</v>
      </c>
      <c r="K19" s="506"/>
      <c r="L19" s="507"/>
      <c r="N19" s="50">
        <v>40</v>
      </c>
      <c r="O19" s="50">
        <v>40</v>
      </c>
      <c r="P19" s="50"/>
      <c r="Q19" s="50"/>
      <c r="R19" s="50"/>
      <c r="S19" s="50">
        <f t="shared" si="1"/>
        <v>80</v>
      </c>
    </row>
    <row r="20" spans="2:19" ht="12.75">
      <c r="B20" s="391"/>
      <c r="C20" s="458"/>
      <c r="D20" s="367"/>
      <c r="E20" s="10" t="s">
        <v>16</v>
      </c>
      <c r="F20" s="367"/>
      <c r="G20" s="515"/>
      <c r="H20" s="327"/>
      <c r="I20" s="386"/>
      <c r="J20" s="5">
        <f>S20</f>
        <v>60</v>
      </c>
      <c r="K20" s="504"/>
      <c r="L20" s="505"/>
      <c r="N20" s="50">
        <v>40</v>
      </c>
      <c r="O20" s="50">
        <v>20</v>
      </c>
      <c r="P20" s="50"/>
      <c r="Q20" s="50"/>
      <c r="R20" s="50"/>
      <c r="S20" s="50">
        <f t="shared" si="1"/>
        <v>60</v>
      </c>
    </row>
    <row r="21" spans="2:19" ht="12.75">
      <c r="B21" s="387" t="s">
        <v>153</v>
      </c>
      <c r="C21" s="388"/>
      <c r="D21" s="85" t="s">
        <v>52</v>
      </c>
      <c r="E21" s="85" t="s">
        <v>59</v>
      </c>
      <c r="F21" s="86" t="s">
        <v>20</v>
      </c>
      <c r="G21" s="85" t="s">
        <v>74</v>
      </c>
      <c r="H21" s="68"/>
      <c r="I21" s="46">
        <v>4</v>
      </c>
      <c r="J21" s="11">
        <f t="shared" si="0"/>
        <v>50</v>
      </c>
      <c r="K21" s="57" t="s">
        <v>49</v>
      </c>
      <c r="L21" s="510" t="s">
        <v>105</v>
      </c>
      <c r="N21" s="50">
        <v>30</v>
      </c>
      <c r="O21" s="50"/>
      <c r="P21" s="50"/>
      <c r="Q21" s="50">
        <v>20</v>
      </c>
      <c r="R21" s="50"/>
      <c r="S21" s="50">
        <f t="shared" si="1"/>
        <v>50</v>
      </c>
    </row>
    <row r="22" spans="2:19" ht="12.75">
      <c r="B22" s="387" t="s">
        <v>154</v>
      </c>
      <c r="C22" s="388"/>
      <c r="D22" s="85" t="s">
        <v>52</v>
      </c>
      <c r="E22" s="85" t="s">
        <v>59</v>
      </c>
      <c r="F22" s="86" t="s">
        <v>20</v>
      </c>
      <c r="G22" s="85" t="s">
        <v>76</v>
      </c>
      <c r="H22" s="68"/>
      <c r="I22" s="46">
        <v>4</v>
      </c>
      <c r="J22" s="11">
        <f t="shared" si="0"/>
        <v>50</v>
      </c>
      <c r="K22" s="57" t="s">
        <v>49</v>
      </c>
      <c r="L22" s="516"/>
      <c r="N22" s="50">
        <v>30</v>
      </c>
      <c r="O22" s="50"/>
      <c r="P22" s="50"/>
      <c r="Q22" s="50">
        <v>20</v>
      </c>
      <c r="R22" s="50"/>
      <c r="S22" s="50">
        <f t="shared" si="1"/>
        <v>50</v>
      </c>
    </row>
    <row r="23" spans="2:19" ht="12.75">
      <c r="B23" s="387" t="s">
        <v>128</v>
      </c>
      <c r="C23" s="388"/>
      <c r="D23" s="85" t="s">
        <v>52</v>
      </c>
      <c r="E23" s="85" t="s">
        <v>59</v>
      </c>
      <c r="F23" s="138" t="s">
        <v>20</v>
      </c>
      <c r="G23" s="85" t="s">
        <v>199</v>
      </c>
      <c r="H23" s="68"/>
      <c r="I23" s="46">
        <v>4</v>
      </c>
      <c r="J23" s="46">
        <f t="shared" si="0"/>
        <v>50</v>
      </c>
      <c r="K23" s="57" t="s">
        <v>49</v>
      </c>
      <c r="L23" s="516"/>
      <c r="N23" s="50">
        <v>30</v>
      </c>
      <c r="O23" s="50"/>
      <c r="P23" s="50"/>
      <c r="Q23" s="50">
        <v>20</v>
      </c>
      <c r="R23" s="50"/>
      <c r="S23" s="50">
        <f t="shared" si="1"/>
        <v>50</v>
      </c>
    </row>
    <row r="24" spans="2:19" ht="12.75">
      <c r="B24" s="120" t="s">
        <v>68</v>
      </c>
      <c r="C24" s="129"/>
      <c r="D24" s="132"/>
      <c r="E24" s="132"/>
      <c r="F24" s="132"/>
      <c r="G24" s="132"/>
      <c r="H24" s="132"/>
      <c r="I24" s="133"/>
      <c r="J24" s="133"/>
      <c r="K24" s="133"/>
      <c r="L24" s="144"/>
      <c r="N24" s="51"/>
      <c r="O24" s="52"/>
      <c r="P24" s="52"/>
      <c r="Q24" s="52"/>
      <c r="R24" s="52"/>
      <c r="S24" s="53"/>
    </row>
    <row r="25" spans="2:19" ht="12.75">
      <c r="B25" s="311" t="s">
        <v>764</v>
      </c>
      <c r="C25" s="342"/>
      <c r="D25" s="82" t="s">
        <v>156</v>
      </c>
      <c r="E25" s="82" t="s">
        <v>17</v>
      </c>
      <c r="F25" s="10" t="s">
        <v>20</v>
      </c>
      <c r="G25" s="82"/>
      <c r="H25" s="1"/>
      <c r="I25" s="11">
        <v>4</v>
      </c>
      <c r="J25" s="11">
        <f aca="true" t="shared" si="2" ref="J25:J45">S25</f>
        <v>80</v>
      </c>
      <c r="K25" s="502" t="s">
        <v>70</v>
      </c>
      <c r="L25" s="503"/>
      <c r="N25" s="50">
        <v>40</v>
      </c>
      <c r="O25" s="50">
        <v>40</v>
      </c>
      <c r="P25" s="50"/>
      <c r="Q25" s="50"/>
      <c r="R25" s="50"/>
      <c r="S25" s="50">
        <f aca="true" t="shared" si="3" ref="S25:S45">SUM(N25:R25)</f>
        <v>80</v>
      </c>
    </row>
    <row r="26" spans="2:19" ht="12.75">
      <c r="B26" s="311" t="s">
        <v>765</v>
      </c>
      <c r="C26" s="342"/>
      <c r="D26" s="82" t="s">
        <v>156</v>
      </c>
      <c r="E26" s="82" t="s">
        <v>17</v>
      </c>
      <c r="F26" s="82" t="s">
        <v>20</v>
      </c>
      <c r="G26" s="82"/>
      <c r="H26" s="1"/>
      <c r="I26" s="46">
        <v>4</v>
      </c>
      <c r="J26" s="11">
        <f t="shared" si="2"/>
        <v>80</v>
      </c>
      <c r="K26" s="506"/>
      <c r="L26" s="507"/>
      <c r="N26" s="50">
        <v>40</v>
      </c>
      <c r="O26" s="50">
        <v>40</v>
      </c>
      <c r="P26" s="50"/>
      <c r="Q26" s="50"/>
      <c r="R26" s="50"/>
      <c r="S26" s="50">
        <f t="shared" si="3"/>
        <v>80</v>
      </c>
    </row>
    <row r="27" spans="2:19" ht="12.75">
      <c r="B27" s="465" t="s">
        <v>766</v>
      </c>
      <c r="C27" s="466"/>
      <c r="D27" s="82" t="s">
        <v>156</v>
      </c>
      <c r="E27" s="82" t="s">
        <v>16</v>
      </c>
      <c r="F27" s="82" t="s">
        <v>20</v>
      </c>
      <c r="G27" s="61"/>
      <c r="H27" s="1"/>
      <c r="I27" s="5">
        <v>4</v>
      </c>
      <c r="J27" s="11">
        <f t="shared" si="2"/>
        <v>60</v>
      </c>
      <c r="K27" s="504"/>
      <c r="L27" s="505"/>
      <c r="N27" s="50">
        <v>40</v>
      </c>
      <c r="O27" s="50">
        <v>20</v>
      </c>
      <c r="P27" s="50"/>
      <c r="Q27" s="50"/>
      <c r="R27" s="50"/>
      <c r="S27" s="50">
        <f t="shared" si="3"/>
        <v>60</v>
      </c>
    </row>
    <row r="28" spans="2:19" ht="12.75">
      <c r="B28" s="465" t="s">
        <v>229</v>
      </c>
      <c r="C28" s="466"/>
      <c r="D28" s="82" t="s">
        <v>51</v>
      </c>
      <c r="E28" s="61" t="s">
        <v>16</v>
      </c>
      <c r="F28" s="82" t="s">
        <v>20</v>
      </c>
      <c r="G28" s="83"/>
      <c r="H28" s="6"/>
      <c r="I28" s="5">
        <v>4</v>
      </c>
      <c r="J28" s="56">
        <f t="shared" si="2"/>
        <v>40</v>
      </c>
      <c r="K28" s="252" t="s">
        <v>49</v>
      </c>
      <c r="L28" s="253"/>
      <c r="N28" s="50">
        <v>20</v>
      </c>
      <c r="O28" s="50">
        <v>20</v>
      </c>
      <c r="P28" s="50"/>
      <c r="Q28" s="50"/>
      <c r="R28" s="50"/>
      <c r="S28" s="50">
        <f t="shared" si="3"/>
        <v>40</v>
      </c>
    </row>
    <row r="29" spans="2:19" ht="12.75">
      <c r="B29" s="387" t="s">
        <v>236</v>
      </c>
      <c r="C29" s="372" t="s">
        <v>767</v>
      </c>
      <c r="D29" s="366" t="s">
        <v>24</v>
      </c>
      <c r="E29" s="366" t="s">
        <v>16</v>
      </c>
      <c r="F29" s="82" t="s">
        <v>21</v>
      </c>
      <c r="G29" s="326"/>
      <c r="H29" s="254"/>
      <c r="I29" s="385">
        <v>4</v>
      </c>
      <c r="J29" s="11">
        <f>S29</f>
        <v>80</v>
      </c>
      <c r="K29" s="502" t="s">
        <v>49</v>
      </c>
      <c r="L29" s="503"/>
      <c r="N29" s="50">
        <v>40</v>
      </c>
      <c r="O29" s="50">
        <v>20</v>
      </c>
      <c r="P29" s="50">
        <v>20</v>
      </c>
      <c r="Q29" s="50"/>
      <c r="R29" s="50"/>
      <c r="S29" s="50">
        <f t="shared" si="3"/>
        <v>80</v>
      </c>
    </row>
    <row r="30" spans="2:19" ht="12.75">
      <c r="B30" s="391"/>
      <c r="C30" s="374"/>
      <c r="D30" s="367"/>
      <c r="E30" s="367"/>
      <c r="F30" s="82" t="s">
        <v>20</v>
      </c>
      <c r="G30" s="327"/>
      <c r="H30" s="255"/>
      <c r="I30" s="386"/>
      <c r="J30" s="11">
        <f>S30</f>
        <v>60</v>
      </c>
      <c r="K30" s="504"/>
      <c r="L30" s="505"/>
      <c r="N30" s="50">
        <v>40</v>
      </c>
      <c r="O30" s="50">
        <v>20</v>
      </c>
      <c r="P30" s="50"/>
      <c r="Q30" s="50"/>
      <c r="R30" s="50"/>
      <c r="S30" s="50">
        <f t="shared" si="3"/>
        <v>60</v>
      </c>
    </row>
    <row r="31" spans="2:19" ht="12.75">
      <c r="B31" s="465" t="s">
        <v>234</v>
      </c>
      <c r="C31" s="466"/>
      <c r="D31" s="82" t="s">
        <v>52</v>
      </c>
      <c r="E31" s="61" t="s">
        <v>59</v>
      </c>
      <c r="F31" s="82" t="s">
        <v>21</v>
      </c>
      <c r="G31" s="7" t="s">
        <v>74</v>
      </c>
      <c r="H31" s="6"/>
      <c r="I31" s="5">
        <v>4</v>
      </c>
      <c r="J31" s="56">
        <f t="shared" si="2"/>
        <v>70</v>
      </c>
      <c r="K31" s="252" t="s">
        <v>49</v>
      </c>
      <c r="L31" s="253"/>
      <c r="N31" s="50">
        <v>30</v>
      </c>
      <c r="O31" s="50"/>
      <c r="P31" s="50">
        <v>20</v>
      </c>
      <c r="Q31" s="50">
        <v>20</v>
      </c>
      <c r="R31" s="50"/>
      <c r="S31" s="50">
        <f t="shared" si="3"/>
        <v>70</v>
      </c>
    </row>
    <row r="32" spans="2:19" ht="12.75">
      <c r="B32" s="294" t="s">
        <v>768</v>
      </c>
      <c r="C32" s="295"/>
      <c r="D32" s="85" t="s">
        <v>51</v>
      </c>
      <c r="E32" s="85" t="s">
        <v>16</v>
      </c>
      <c r="F32" s="82" t="s">
        <v>20</v>
      </c>
      <c r="G32" s="6"/>
      <c r="H32" s="6"/>
      <c r="I32" s="46">
        <v>4</v>
      </c>
      <c r="J32" s="56">
        <f t="shared" si="2"/>
        <v>40</v>
      </c>
      <c r="K32" s="252" t="s">
        <v>49</v>
      </c>
      <c r="L32" s="253"/>
      <c r="N32" s="50">
        <v>20</v>
      </c>
      <c r="O32" s="50">
        <v>20</v>
      </c>
      <c r="P32" s="50"/>
      <c r="Q32" s="50"/>
      <c r="R32" s="50"/>
      <c r="S32" s="50">
        <f t="shared" si="3"/>
        <v>40</v>
      </c>
    </row>
    <row r="33" spans="2:19" ht="12.75">
      <c r="B33" s="294" t="s">
        <v>267</v>
      </c>
      <c r="C33" s="295"/>
      <c r="D33" s="85" t="s">
        <v>32</v>
      </c>
      <c r="E33" s="85" t="s">
        <v>59</v>
      </c>
      <c r="F33" s="82" t="s">
        <v>20</v>
      </c>
      <c r="G33" s="6"/>
      <c r="H33" s="6"/>
      <c r="I33" s="46">
        <v>4</v>
      </c>
      <c r="J33" s="56">
        <f t="shared" si="2"/>
        <v>50</v>
      </c>
      <c r="K33" s="283" t="s">
        <v>49</v>
      </c>
      <c r="L33" s="330"/>
      <c r="N33" s="50">
        <v>50</v>
      </c>
      <c r="O33" s="50"/>
      <c r="P33" s="50"/>
      <c r="Q33" s="50"/>
      <c r="R33" s="50"/>
      <c r="S33" s="50">
        <f t="shared" si="3"/>
        <v>50</v>
      </c>
    </row>
    <row r="34" spans="2:19" ht="12.75">
      <c r="B34" s="294" t="s">
        <v>265</v>
      </c>
      <c r="C34" s="295"/>
      <c r="D34" s="85" t="s">
        <v>223</v>
      </c>
      <c r="E34" s="85" t="s">
        <v>59</v>
      </c>
      <c r="F34" s="82" t="s">
        <v>20</v>
      </c>
      <c r="G34" s="6"/>
      <c r="H34" s="6"/>
      <c r="I34" s="46">
        <v>4</v>
      </c>
      <c r="J34" s="56">
        <f t="shared" si="2"/>
        <v>50</v>
      </c>
      <c r="K34" s="331"/>
      <c r="L34" s="332"/>
      <c r="N34" s="50">
        <v>50</v>
      </c>
      <c r="O34" s="50"/>
      <c r="P34" s="50"/>
      <c r="Q34" s="50"/>
      <c r="R34" s="50"/>
      <c r="S34" s="50">
        <f t="shared" si="3"/>
        <v>50</v>
      </c>
    </row>
    <row r="35" spans="2:19" ht="25.5">
      <c r="B35" s="89" t="s">
        <v>34</v>
      </c>
      <c r="C35" s="89" t="s">
        <v>693</v>
      </c>
      <c r="D35" s="82" t="s">
        <v>28</v>
      </c>
      <c r="E35" s="61"/>
      <c r="F35" s="82" t="s">
        <v>20</v>
      </c>
      <c r="G35" s="6"/>
      <c r="H35" s="6"/>
      <c r="I35" s="11">
        <v>1</v>
      </c>
      <c r="J35" s="56">
        <f t="shared" si="2"/>
        <v>100</v>
      </c>
      <c r="K35" s="380" t="s">
        <v>105</v>
      </c>
      <c r="L35" s="403"/>
      <c r="N35" s="50">
        <v>100</v>
      </c>
      <c r="O35" s="50"/>
      <c r="P35" s="50"/>
      <c r="Q35" s="50"/>
      <c r="R35" s="50"/>
      <c r="S35" s="50">
        <f t="shared" si="3"/>
        <v>100</v>
      </c>
    </row>
    <row r="36" spans="2:19" ht="12.75">
      <c r="B36" s="311" t="s">
        <v>37</v>
      </c>
      <c r="C36" s="342"/>
      <c r="D36" s="82" t="s">
        <v>27</v>
      </c>
      <c r="E36" s="61"/>
      <c r="F36" s="82" t="s">
        <v>20</v>
      </c>
      <c r="G36" s="6"/>
      <c r="H36" s="6"/>
      <c r="I36" s="81">
        <v>1</v>
      </c>
      <c r="J36" s="56">
        <f t="shared" si="2"/>
        <v>30</v>
      </c>
      <c r="K36" s="380" t="s">
        <v>105</v>
      </c>
      <c r="L36" s="403"/>
      <c r="N36" s="50">
        <v>30</v>
      </c>
      <c r="O36" s="50"/>
      <c r="P36" s="50"/>
      <c r="Q36" s="50"/>
      <c r="R36" s="50"/>
      <c r="S36" s="50">
        <f t="shared" si="3"/>
        <v>30</v>
      </c>
    </row>
    <row r="37" spans="2:19" ht="12.75">
      <c r="B37" s="311" t="s">
        <v>266</v>
      </c>
      <c r="C37" s="342"/>
      <c r="D37" s="82" t="s">
        <v>156</v>
      </c>
      <c r="E37" s="82" t="s">
        <v>17</v>
      </c>
      <c r="F37" s="82" t="s">
        <v>21</v>
      </c>
      <c r="G37" s="6"/>
      <c r="H37" s="6"/>
      <c r="I37" s="81">
        <v>4</v>
      </c>
      <c r="J37" s="56">
        <f t="shared" si="2"/>
        <v>100</v>
      </c>
      <c r="K37" s="380" t="s">
        <v>70</v>
      </c>
      <c r="L37" s="403"/>
      <c r="N37" s="50">
        <v>40</v>
      </c>
      <c r="O37" s="50">
        <v>40</v>
      </c>
      <c r="P37" s="50">
        <v>20</v>
      </c>
      <c r="Q37" s="50"/>
      <c r="R37" s="50"/>
      <c r="S37" s="50">
        <f t="shared" si="3"/>
        <v>100</v>
      </c>
    </row>
    <row r="38" spans="2:19" ht="12.75">
      <c r="B38" s="387" t="s">
        <v>236</v>
      </c>
      <c r="C38" s="388"/>
      <c r="D38" s="383" t="s">
        <v>25</v>
      </c>
      <c r="E38" s="366" t="s">
        <v>16</v>
      </c>
      <c r="F38" s="82" t="s">
        <v>21</v>
      </c>
      <c r="G38" s="326"/>
      <c r="H38" s="254"/>
      <c r="I38" s="385">
        <v>4</v>
      </c>
      <c r="J38" s="11">
        <f t="shared" si="2"/>
        <v>80</v>
      </c>
      <c r="K38" s="502" t="s">
        <v>49</v>
      </c>
      <c r="L38" s="503"/>
      <c r="N38" s="50">
        <v>40</v>
      </c>
      <c r="O38" s="50">
        <v>20</v>
      </c>
      <c r="P38" s="50">
        <v>20</v>
      </c>
      <c r="Q38" s="50"/>
      <c r="R38" s="50"/>
      <c r="S38" s="50">
        <f t="shared" si="3"/>
        <v>80</v>
      </c>
    </row>
    <row r="39" spans="2:19" ht="12.75">
      <c r="B39" s="391"/>
      <c r="C39" s="458"/>
      <c r="D39" s="384"/>
      <c r="E39" s="367"/>
      <c r="F39" s="82" t="s">
        <v>20</v>
      </c>
      <c r="G39" s="327"/>
      <c r="H39" s="255"/>
      <c r="I39" s="386"/>
      <c r="J39" s="11">
        <f t="shared" si="2"/>
        <v>60</v>
      </c>
      <c r="K39" s="504"/>
      <c r="L39" s="505"/>
      <c r="N39" s="50">
        <v>40</v>
      </c>
      <c r="O39" s="50">
        <v>20</v>
      </c>
      <c r="P39" s="50"/>
      <c r="Q39" s="50"/>
      <c r="R39" s="50"/>
      <c r="S39" s="50">
        <f t="shared" si="3"/>
        <v>60</v>
      </c>
    </row>
    <row r="40" spans="2:19" ht="12.75">
      <c r="B40" s="294" t="s">
        <v>267</v>
      </c>
      <c r="C40" s="295"/>
      <c r="D40" s="86" t="s">
        <v>50</v>
      </c>
      <c r="E40" s="86" t="s">
        <v>59</v>
      </c>
      <c r="F40" s="82" t="s">
        <v>19</v>
      </c>
      <c r="G40" s="108" t="s">
        <v>74</v>
      </c>
      <c r="H40" s="79"/>
      <c r="I40" s="81">
        <v>4</v>
      </c>
      <c r="J40" s="11">
        <f t="shared" si="2"/>
        <v>50</v>
      </c>
      <c r="K40" s="463" t="s">
        <v>70</v>
      </c>
      <c r="L40" s="464"/>
      <c r="N40" s="50">
        <v>40</v>
      </c>
      <c r="O40" s="50"/>
      <c r="P40" s="50">
        <v>-10</v>
      </c>
      <c r="Q40" s="50">
        <v>20</v>
      </c>
      <c r="R40" s="50"/>
      <c r="S40" s="50">
        <f t="shared" si="3"/>
        <v>50</v>
      </c>
    </row>
    <row r="41" spans="2:19" ht="25.5">
      <c r="B41" s="88" t="s">
        <v>34</v>
      </c>
      <c r="C41" s="88" t="s">
        <v>767</v>
      </c>
      <c r="D41" s="85" t="s">
        <v>28</v>
      </c>
      <c r="E41" s="86" t="s">
        <v>59</v>
      </c>
      <c r="F41" s="82" t="s">
        <v>20</v>
      </c>
      <c r="G41" s="1"/>
      <c r="H41" s="1"/>
      <c r="I41" s="81">
        <v>4</v>
      </c>
      <c r="J41" s="46">
        <f t="shared" si="2"/>
        <v>100</v>
      </c>
      <c r="K41" s="502" t="s">
        <v>105</v>
      </c>
      <c r="L41" s="503"/>
      <c r="N41" s="50">
        <v>100</v>
      </c>
      <c r="O41" s="50"/>
      <c r="P41" s="50"/>
      <c r="Q41" s="50"/>
      <c r="R41" s="50"/>
      <c r="S41" s="50">
        <f t="shared" si="3"/>
        <v>100</v>
      </c>
    </row>
    <row r="42" spans="2:19" ht="12.75">
      <c r="B42" s="372" t="s">
        <v>769</v>
      </c>
      <c r="C42" s="372" t="s">
        <v>696</v>
      </c>
      <c r="D42" s="366" t="s">
        <v>24</v>
      </c>
      <c r="E42" s="366" t="s">
        <v>17</v>
      </c>
      <c r="F42" s="82" t="s">
        <v>21</v>
      </c>
      <c r="G42" s="326"/>
      <c r="H42" s="254" t="s">
        <v>57</v>
      </c>
      <c r="I42" s="385">
        <v>4</v>
      </c>
      <c r="J42" s="11">
        <f t="shared" si="2"/>
        <v>110</v>
      </c>
      <c r="K42" s="502" t="s">
        <v>71</v>
      </c>
      <c r="L42" s="503"/>
      <c r="N42" s="50">
        <v>40</v>
      </c>
      <c r="O42" s="50">
        <v>40</v>
      </c>
      <c r="P42" s="50">
        <v>20</v>
      </c>
      <c r="Q42" s="50"/>
      <c r="R42" s="50">
        <v>10</v>
      </c>
      <c r="S42" s="50">
        <f t="shared" si="3"/>
        <v>110</v>
      </c>
    </row>
    <row r="43" spans="2:19" ht="12.75">
      <c r="B43" s="374"/>
      <c r="C43" s="374"/>
      <c r="D43" s="367"/>
      <c r="E43" s="367"/>
      <c r="F43" s="82" t="s">
        <v>20</v>
      </c>
      <c r="G43" s="327"/>
      <c r="H43" s="255"/>
      <c r="I43" s="386"/>
      <c r="J43" s="11">
        <f t="shared" si="2"/>
        <v>90</v>
      </c>
      <c r="K43" s="504"/>
      <c r="L43" s="505"/>
      <c r="N43" s="50">
        <v>40</v>
      </c>
      <c r="O43" s="50">
        <v>40</v>
      </c>
      <c r="P43" s="50"/>
      <c r="Q43" s="50"/>
      <c r="R43" s="50">
        <v>10</v>
      </c>
      <c r="S43" s="50">
        <f t="shared" si="3"/>
        <v>90</v>
      </c>
    </row>
    <row r="44" spans="2:19" ht="12.75">
      <c r="B44" s="414" t="s">
        <v>109</v>
      </c>
      <c r="C44" s="415"/>
      <c r="D44" s="55" t="s">
        <v>998</v>
      </c>
      <c r="E44" s="1"/>
      <c r="F44" s="10" t="s">
        <v>20</v>
      </c>
      <c r="G44" s="6"/>
      <c r="H44" s="6"/>
      <c r="I44" s="11">
        <v>1</v>
      </c>
      <c r="J44" s="56">
        <f t="shared" si="2"/>
        <v>20</v>
      </c>
      <c r="K44" s="252" t="s">
        <v>49</v>
      </c>
      <c r="L44" s="253"/>
      <c r="N44" s="50">
        <v>20</v>
      </c>
      <c r="O44" s="50"/>
      <c r="P44" s="50"/>
      <c r="Q44" s="50"/>
      <c r="R44" s="50"/>
      <c r="S44" s="50">
        <f t="shared" si="3"/>
        <v>20</v>
      </c>
    </row>
    <row r="45" spans="2:19" ht="12.75">
      <c r="B45" s="333" t="s">
        <v>67</v>
      </c>
      <c r="C45" s="334"/>
      <c r="D45" s="10" t="s">
        <v>139</v>
      </c>
      <c r="E45" s="8"/>
      <c r="F45" s="8"/>
      <c r="G45" s="8"/>
      <c r="H45" s="8"/>
      <c r="I45" s="11">
        <v>1</v>
      </c>
      <c r="J45" s="56">
        <f t="shared" si="2"/>
        <v>10</v>
      </c>
      <c r="K45" s="461" t="s">
        <v>70</v>
      </c>
      <c r="L45" s="462"/>
      <c r="N45" s="50">
        <v>10</v>
      </c>
      <c r="O45" s="50"/>
      <c r="P45" s="50"/>
      <c r="Q45" s="50"/>
      <c r="R45" s="50"/>
      <c r="S45" s="50">
        <f t="shared" si="3"/>
        <v>10</v>
      </c>
    </row>
    <row r="47" ht="12.75">
      <c r="B47" t="s">
        <v>366</v>
      </c>
    </row>
  </sheetData>
  <sheetProtection/>
  <mergeCells count="107"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Q3:Q4"/>
    <mergeCell ref="P3:P4"/>
    <mergeCell ref="R3:R4"/>
    <mergeCell ref="O3:O4"/>
    <mergeCell ref="K10:L10"/>
    <mergeCell ref="S3:S4"/>
    <mergeCell ref="K11:L11"/>
    <mergeCell ref="B5:C5"/>
    <mergeCell ref="K5:L5"/>
    <mergeCell ref="K7:L8"/>
    <mergeCell ref="B7:C8"/>
    <mergeCell ref="D7:D8"/>
    <mergeCell ref="E7:E8"/>
    <mergeCell ref="G7:G8"/>
    <mergeCell ref="H7:H8"/>
    <mergeCell ref="I7:I8"/>
    <mergeCell ref="K12:L12"/>
    <mergeCell ref="E13:E14"/>
    <mergeCell ref="G13:G14"/>
    <mergeCell ref="H13:H14"/>
    <mergeCell ref="I13:I14"/>
    <mergeCell ref="I17:I18"/>
    <mergeCell ref="H17:H18"/>
    <mergeCell ref="B21:C21"/>
    <mergeCell ref="B19:C20"/>
    <mergeCell ref="F19:F20"/>
    <mergeCell ref="E17:E18"/>
    <mergeCell ref="F17:F18"/>
    <mergeCell ref="G17:G18"/>
    <mergeCell ref="B17:C18"/>
    <mergeCell ref="B26:C26"/>
    <mergeCell ref="L21:L23"/>
    <mergeCell ref="B22:C22"/>
    <mergeCell ref="B23:C23"/>
    <mergeCell ref="B31:C31"/>
    <mergeCell ref="B32:C32"/>
    <mergeCell ref="B27:C27"/>
    <mergeCell ref="B28:C28"/>
    <mergeCell ref="K28:L28"/>
    <mergeCell ref="B25:C25"/>
    <mergeCell ref="B33:C33"/>
    <mergeCell ref="K33:L34"/>
    <mergeCell ref="B34:C34"/>
    <mergeCell ref="K35:L35"/>
    <mergeCell ref="B36:C36"/>
    <mergeCell ref="K36:L36"/>
    <mergeCell ref="B37:C37"/>
    <mergeCell ref="K37:L37"/>
    <mergeCell ref="B40:C40"/>
    <mergeCell ref="K40:L40"/>
    <mergeCell ref="B38:C39"/>
    <mergeCell ref="D38:D39"/>
    <mergeCell ref="E38:E39"/>
    <mergeCell ref="G38:G39"/>
    <mergeCell ref="K41:L41"/>
    <mergeCell ref="I42:I43"/>
    <mergeCell ref="K42:L43"/>
    <mergeCell ref="H38:H39"/>
    <mergeCell ref="I38:I39"/>
    <mergeCell ref="K38:L39"/>
    <mergeCell ref="B44:C44"/>
    <mergeCell ref="K44:L44"/>
    <mergeCell ref="B42:B43"/>
    <mergeCell ref="C42:C43"/>
    <mergeCell ref="D42:D43"/>
    <mergeCell ref="E42:E43"/>
    <mergeCell ref="G42:G43"/>
    <mergeCell ref="H42:H43"/>
    <mergeCell ref="B45:C45"/>
    <mergeCell ref="K45:L45"/>
    <mergeCell ref="B9:C9"/>
    <mergeCell ref="K9:L9"/>
    <mergeCell ref="B15:C16"/>
    <mergeCell ref="E15:E16"/>
    <mergeCell ref="F15:F16"/>
    <mergeCell ref="G15:G16"/>
    <mergeCell ref="H15:H16"/>
    <mergeCell ref="I15:I16"/>
    <mergeCell ref="B13:B14"/>
    <mergeCell ref="C13:C14"/>
    <mergeCell ref="D13:D14"/>
    <mergeCell ref="K13:L14"/>
    <mergeCell ref="K29:L30"/>
    <mergeCell ref="B29:B30"/>
    <mergeCell ref="G19:G20"/>
    <mergeCell ref="H19:H20"/>
    <mergeCell ref="I19:I20"/>
    <mergeCell ref="D19:D20"/>
    <mergeCell ref="C29:C30"/>
    <mergeCell ref="K31:L31"/>
    <mergeCell ref="K32:L32"/>
    <mergeCell ref="K15:L20"/>
    <mergeCell ref="K25:L27"/>
    <mergeCell ref="D29:D30"/>
    <mergeCell ref="E29:E30"/>
    <mergeCell ref="G29:G30"/>
    <mergeCell ref="H29:H30"/>
    <mergeCell ref="I29:I30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57421875" style="0" customWidth="1"/>
    <col min="2" max="3" width="11.8515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421875" style="0" customWidth="1"/>
    <col min="12" max="12" width="7.57421875" style="0" customWidth="1"/>
    <col min="13" max="13" width="2.421875" style="0" customWidth="1"/>
    <col min="15" max="15" width="8.140625" style="0" customWidth="1"/>
    <col min="17" max="17" width="8.00390625" style="0" customWidth="1"/>
    <col min="18" max="18" width="8.140625" style="0" customWidth="1"/>
  </cols>
  <sheetData>
    <row r="1" ht="6.75" customHeight="1"/>
    <row r="2" spans="2:19" ht="15.75">
      <c r="B2" s="228" t="s">
        <v>986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311" t="s">
        <v>156</v>
      </c>
      <c r="C7" s="342"/>
      <c r="D7" s="60" t="s">
        <v>156</v>
      </c>
      <c r="E7" s="60" t="s">
        <v>17</v>
      </c>
      <c r="F7" s="10" t="s">
        <v>21</v>
      </c>
      <c r="G7" s="60"/>
      <c r="H7" s="60"/>
      <c r="I7" s="60">
        <v>4</v>
      </c>
      <c r="J7" s="11">
        <f aca="true" t="shared" si="0" ref="J7:J14">S7</f>
        <v>100</v>
      </c>
      <c r="K7" s="459" t="s">
        <v>123</v>
      </c>
      <c r="L7" s="460"/>
      <c r="N7" s="50">
        <v>40</v>
      </c>
      <c r="O7" s="50">
        <v>40</v>
      </c>
      <c r="P7" s="50">
        <v>20</v>
      </c>
      <c r="Q7" s="50"/>
      <c r="R7" s="50"/>
      <c r="S7" s="50">
        <f aca="true" t="shared" si="1" ref="S7:S14">SUM(N7:R7)</f>
        <v>100</v>
      </c>
    </row>
    <row r="8" spans="2:19" ht="12.75">
      <c r="B8" s="394" t="s">
        <v>223</v>
      </c>
      <c r="C8" s="395"/>
      <c r="D8" s="82" t="s">
        <v>223</v>
      </c>
      <c r="E8" s="10" t="s">
        <v>59</v>
      </c>
      <c r="F8" s="10" t="s">
        <v>20</v>
      </c>
      <c r="G8" s="10" t="s">
        <v>60</v>
      </c>
      <c r="H8" s="15"/>
      <c r="I8" s="11">
        <v>4</v>
      </c>
      <c r="J8" s="56">
        <f t="shared" si="0"/>
        <v>70</v>
      </c>
      <c r="K8" s="459" t="s">
        <v>123</v>
      </c>
      <c r="L8" s="460"/>
      <c r="N8" s="50">
        <v>50</v>
      </c>
      <c r="O8" s="50"/>
      <c r="P8" s="50"/>
      <c r="Q8" s="50">
        <v>20</v>
      </c>
      <c r="R8" s="50"/>
      <c r="S8" s="50">
        <f t="shared" si="1"/>
        <v>70</v>
      </c>
    </row>
    <row r="9" spans="2:19" ht="12.75">
      <c r="B9" s="347" t="s">
        <v>128</v>
      </c>
      <c r="C9" s="348"/>
      <c r="D9" s="10" t="s">
        <v>51</v>
      </c>
      <c r="E9" s="1" t="s">
        <v>16</v>
      </c>
      <c r="F9" s="254" t="s">
        <v>20</v>
      </c>
      <c r="G9" s="6"/>
      <c r="H9" s="519"/>
      <c r="I9" s="385">
        <v>4</v>
      </c>
      <c r="J9" s="56">
        <f t="shared" si="0"/>
        <v>40</v>
      </c>
      <c r="K9" s="354" t="s">
        <v>89</v>
      </c>
      <c r="L9" s="398"/>
      <c r="N9" s="50">
        <v>20</v>
      </c>
      <c r="O9" s="50">
        <v>20</v>
      </c>
      <c r="P9" s="50"/>
      <c r="Q9" s="50"/>
      <c r="R9" s="50"/>
      <c r="S9" s="50">
        <f t="shared" si="1"/>
        <v>40</v>
      </c>
    </row>
    <row r="10" spans="2:19" ht="12.75">
      <c r="B10" s="351"/>
      <c r="C10" s="352"/>
      <c r="D10" s="1" t="s">
        <v>52</v>
      </c>
      <c r="E10" s="1" t="s">
        <v>59</v>
      </c>
      <c r="F10" s="255"/>
      <c r="G10" s="1" t="s">
        <v>60</v>
      </c>
      <c r="H10" s="520"/>
      <c r="I10" s="386"/>
      <c r="J10" s="11">
        <f>S10</f>
        <v>50</v>
      </c>
      <c r="K10" s="416"/>
      <c r="L10" s="417"/>
      <c r="N10" s="50">
        <v>30</v>
      </c>
      <c r="O10" s="50"/>
      <c r="P10" s="50"/>
      <c r="Q10" s="50">
        <v>20</v>
      </c>
      <c r="R10" s="50"/>
      <c r="S10" s="50">
        <f t="shared" si="1"/>
        <v>50</v>
      </c>
    </row>
    <row r="11" spans="2:19" ht="12.75">
      <c r="B11" s="347" t="s">
        <v>153</v>
      </c>
      <c r="C11" s="348"/>
      <c r="D11" s="10" t="s">
        <v>1003</v>
      </c>
      <c r="E11" s="254" t="s">
        <v>59</v>
      </c>
      <c r="F11" s="254" t="s">
        <v>20</v>
      </c>
      <c r="G11" s="254" t="s">
        <v>74</v>
      </c>
      <c r="H11" s="519"/>
      <c r="I11" s="385">
        <v>4</v>
      </c>
      <c r="J11" s="56">
        <f>S11</f>
        <v>40</v>
      </c>
      <c r="K11" s="354" t="s">
        <v>200</v>
      </c>
      <c r="L11" s="398"/>
      <c r="N11" s="50">
        <v>20</v>
      </c>
      <c r="O11" s="50"/>
      <c r="P11" s="50"/>
      <c r="Q11" s="50">
        <v>20</v>
      </c>
      <c r="R11" s="50"/>
      <c r="S11" s="50">
        <f t="shared" si="1"/>
        <v>40</v>
      </c>
    </row>
    <row r="12" spans="2:19" ht="12.75">
      <c r="B12" s="351"/>
      <c r="C12" s="352"/>
      <c r="D12" s="1" t="s">
        <v>52</v>
      </c>
      <c r="E12" s="255"/>
      <c r="F12" s="255"/>
      <c r="G12" s="255"/>
      <c r="H12" s="520"/>
      <c r="I12" s="386"/>
      <c r="J12" s="11">
        <f>S12</f>
        <v>50</v>
      </c>
      <c r="K12" s="416"/>
      <c r="L12" s="417"/>
      <c r="N12" s="50">
        <v>30</v>
      </c>
      <c r="O12" s="50"/>
      <c r="P12" s="50"/>
      <c r="Q12" s="50">
        <v>20</v>
      </c>
      <c r="R12" s="50"/>
      <c r="S12" s="50">
        <f t="shared" si="1"/>
        <v>50</v>
      </c>
    </row>
    <row r="13" spans="2:19" ht="12.75">
      <c r="B13" s="387" t="s">
        <v>81</v>
      </c>
      <c r="C13" s="388"/>
      <c r="D13" s="82" t="s">
        <v>24</v>
      </c>
      <c r="E13" s="366" t="s">
        <v>16</v>
      </c>
      <c r="F13" s="254" t="s">
        <v>20</v>
      </c>
      <c r="G13" s="326"/>
      <c r="H13" s="326"/>
      <c r="I13" s="385">
        <v>4</v>
      </c>
      <c r="J13" s="11">
        <f t="shared" si="0"/>
        <v>60</v>
      </c>
      <c r="K13" s="502" t="s">
        <v>97</v>
      </c>
      <c r="L13" s="503"/>
      <c r="N13" s="50">
        <v>40</v>
      </c>
      <c r="O13" s="50">
        <v>20</v>
      </c>
      <c r="P13" s="50"/>
      <c r="Q13" s="50"/>
      <c r="R13" s="50"/>
      <c r="S13" s="50">
        <f t="shared" si="1"/>
        <v>60</v>
      </c>
    </row>
    <row r="14" spans="2:19" ht="12.75">
      <c r="B14" s="391"/>
      <c r="C14" s="458"/>
      <c r="D14" s="82" t="s">
        <v>51</v>
      </c>
      <c r="E14" s="367"/>
      <c r="F14" s="255"/>
      <c r="G14" s="327"/>
      <c r="H14" s="327"/>
      <c r="I14" s="386"/>
      <c r="J14" s="11">
        <f t="shared" si="0"/>
        <v>40</v>
      </c>
      <c r="K14" s="504"/>
      <c r="L14" s="505"/>
      <c r="N14" s="50">
        <v>20</v>
      </c>
      <c r="O14" s="50">
        <v>20</v>
      </c>
      <c r="P14" s="50"/>
      <c r="Q14" s="50"/>
      <c r="R14" s="50"/>
      <c r="S14" s="50">
        <f t="shared" si="1"/>
        <v>40</v>
      </c>
    </row>
    <row r="15" spans="2:19" ht="12.75">
      <c r="B15" s="16" t="s">
        <v>68</v>
      </c>
      <c r="C15" s="110"/>
      <c r="D15" s="17"/>
      <c r="E15" s="17"/>
      <c r="F15" s="17"/>
      <c r="G15" s="17"/>
      <c r="H15" s="17"/>
      <c r="I15" s="18"/>
      <c r="J15" s="18"/>
      <c r="K15" s="18"/>
      <c r="L15" s="19"/>
      <c r="N15" s="51"/>
      <c r="O15" s="52"/>
      <c r="P15" s="52"/>
      <c r="Q15" s="52"/>
      <c r="R15" s="52"/>
      <c r="S15" s="53"/>
    </row>
    <row r="16" spans="2:19" ht="12.75">
      <c r="B16" s="394" t="s">
        <v>37</v>
      </c>
      <c r="C16" s="395"/>
      <c r="D16" s="82" t="s">
        <v>27</v>
      </c>
      <c r="E16" s="61"/>
      <c r="F16" s="82" t="s">
        <v>20</v>
      </c>
      <c r="G16" s="6"/>
      <c r="H16" s="6"/>
      <c r="I16" s="11">
        <v>1</v>
      </c>
      <c r="J16" s="56">
        <f>S16</f>
        <v>30</v>
      </c>
      <c r="K16" s="380" t="s">
        <v>105</v>
      </c>
      <c r="L16" s="403"/>
      <c r="N16" s="50">
        <v>30</v>
      </c>
      <c r="O16" s="50"/>
      <c r="P16" s="50"/>
      <c r="Q16" s="50"/>
      <c r="R16" s="50"/>
      <c r="S16" s="50">
        <f aca="true" t="shared" si="2" ref="S16:S33">SUM(N16:R16)</f>
        <v>30</v>
      </c>
    </row>
    <row r="17" spans="2:19" ht="12.75">
      <c r="B17" s="372" t="s">
        <v>522</v>
      </c>
      <c r="C17" s="372" t="s">
        <v>530</v>
      </c>
      <c r="D17" s="366" t="s">
        <v>24</v>
      </c>
      <c r="E17" s="366" t="s">
        <v>16</v>
      </c>
      <c r="F17" s="10" t="s">
        <v>20</v>
      </c>
      <c r="G17" s="326"/>
      <c r="H17" s="326"/>
      <c r="I17" s="385">
        <v>4</v>
      </c>
      <c r="J17" s="11">
        <f aca="true" t="shared" si="3" ref="J17:J33">S17</f>
        <v>60</v>
      </c>
      <c r="K17" s="502" t="s">
        <v>104</v>
      </c>
      <c r="L17" s="503"/>
      <c r="N17" s="50">
        <v>40</v>
      </c>
      <c r="O17" s="50">
        <v>20</v>
      </c>
      <c r="P17" s="50"/>
      <c r="Q17" s="50"/>
      <c r="R17" s="50"/>
      <c r="S17" s="50">
        <f t="shared" si="2"/>
        <v>60</v>
      </c>
    </row>
    <row r="18" spans="2:19" ht="12.75">
      <c r="B18" s="374"/>
      <c r="C18" s="374"/>
      <c r="D18" s="367"/>
      <c r="E18" s="367"/>
      <c r="F18" s="82" t="s">
        <v>19</v>
      </c>
      <c r="G18" s="327"/>
      <c r="H18" s="327"/>
      <c r="I18" s="386"/>
      <c r="J18" s="11">
        <f t="shared" si="3"/>
        <v>50</v>
      </c>
      <c r="K18" s="504"/>
      <c r="L18" s="505"/>
      <c r="N18" s="50">
        <v>40</v>
      </c>
      <c r="O18" s="50">
        <v>20</v>
      </c>
      <c r="P18" s="50">
        <v>-10</v>
      </c>
      <c r="Q18" s="50"/>
      <c r="R18" s="50"/>
      <c r="S18" s="50">
        <f t="shared" si="2"/>
        <v>50</v>
      </c>
    </row>
    <row r="19" spans="2:19" ht="12.75">
      <c r="B19" s="372" t="s">
        <v>523</v>
      </c>
      <c r="C19" s="89" t="s">
        <v>524</v>
      </c>
      <c r="D19" s="366" t="s">
        <v>24</v>
      </c>
      <c r="E19" s="366" t="s">
        <v>16</v>
      </c>
      <c r="F19" s="10" t="s">
        <v>20</v>
      </c>
      <c r="G19" s="326"/>
      <c r="H19" s="254" t="s">
        <v>57</v>
      </c>
      <c r="I19" s="385">
        <v>4</v>
      </c>
      <c r="J19" s="11">
        <f>S19</f>
        <v>70</v>
      </c>
      <c r="K19" s="380" t="s">
        <v>49</v>
      </c>
      <c r="L19" s="403"/>
      <c r="N19" s="50">
        <v>40</v>
      </c>
      <c r="O19" s="50">
        <v>20</v>
      </c>
      <c r="P19" s="50"/>
      <c r="Q19" s="50"/>
      <c r="R19" s="50">
        <v>10</v>
      </c>
      <c r="S19" s="50">
        <f t="shared" si="2"/>
        <v>70</v>
      </c>
    </row>
    <row r="20" spans="2:19" ht="12.75">
      <c r="B20" s="374"/>
      <c r="C20" s="164" t="s">
        <v>525</v>
      </c>
      <c r="D20" s="367"/>
      <c r="E20" s="367"/>
      <c r="F20" s="82" t="s">
        <v>19</v>
      </c>
      <c r="G20" s="327"/>
      <c r="H20" s="255"/>
      <c r="I20" s="386"/>
      <c r="J20" s="11">
        <f>S20</f>
        <v>60</v>
      </c>
      <c r="K20" s="380" t="s">
        <v>63</v>
      </c>
      <c r="L20" s="403"/>
      <c r="N20" s="50">
        <v>40</v>
      </c>
      <c r="O20" s="50">
        <v>20</v>
      </c>
      <c r="P20" s="50">
        <v>-10</v>
      </c>
      <c r="Q20" s="50"/>
      <c r="R20" s="50">
        <v>10</v>
      </c>
      <c r="S20" s="50">
        <f t="shared" si="2"/>
        <v>60</v>
      </c>
    </row>
    <row r="21" spans="2:19" ht="12.75">
      <c r="B21" s="347" t="s">
        <v>526</v>
      </c>
      <c r="C21" s="348"/>
      <c r="D21" s="254" t="s">
        <v>156</v>
      </c>
      <c r="E21" s="1" t="s">
        <v>17</v>
      </c>
      <c r="F21" s="254" t="s">
        <v>21</v>
      </c>
      <c r="G21" s="517"/>
      <c r="H21" s="257" t="s">
        <v>198</v>
      </c>
      <c r="I21" s="385">
        <v>4</v>
      </c>
      <c r="J21" s="56">
        <f>S21</f>
        <v>110</v>
      </c>
      <c r="K21" s="354" t="s">
        <v>49</v>
      </c>
      <c r="L21" s="398"/>
      <c r="N21" s="50">
        <v>40</v>
      </c>
      <c r="O21" s="50">
        <v>40</v>
      </c>
      <c r="P21" s="50">
        <v>20</v>
      </c>
      <c r="Q21" s="50"/>
      <c r="R21" s="50">
        <v>10</v>
      </c>
      <c r="S21" s="50">
        <f t="shared" si="2"/>
        <v>110</v>
      </c>
    </row>
    <row r="22" spans="2:19" ht="12.75">
      <c r="B22" s="349"/>
      <c r="C22" s="350"/>
      <c r="D22" s="256"/>
      <c r="E22" s="1" t="s">
        <v>16</v>
      </c>
      <c r="F22" s="256"/>
      <c r="G22" s="518"/>
      <c r="H22" s="267"/>
      <c r="I22" s="409"/>
      <c r="J22" s="11">
        <f>S22</f>
        <v>90</v>
      </c>
      <c r="K22" s="399"/>
      <c r="L22" s="400"/>
      <c r="N22" s="50">
        <v>40</v>
      </c>
      <c r="O22" s="50">
        <v>20</v>
      </c>
      <c r="P22" s="50">
        <v>20</v>
      </c>
      <c r="Q22" s="50"/>
      <c r="R22" s="50">
        <v>10</v>
      </c>
      <c r="S22" s="50">
        <f t="shared" si="2"/>
        <v>90</v>
      </c>
    </row>
    <row r="23" spans="2:19" ht="12.75">
      <c r="B23" s="351"/>
      <c r="C23" s="352"/>
      <c r="D23" s="255"/>
      <c r="E23" s="61" t="s">
        <v>16</v>
      </c>
      <c r="F23" s="255"/>
      <c r="G23" s="165" t="s">
        <v>484</v>
      </c>
      <c r="H23" s="258"/>
      <c r="I23" s="386"/>
      <c r="J23" s="56">
        <f t="shared" si="3"/>
        <v>110</v>
      </c>
      <c r="K23" s="416"/>
      <c r="L23" s="417"/>
      <c r="N23" s="50">
        <v>40</v>
      </c>
      <c r="O23" s="50">
        <v>20</v>
      </c>
      <c r="P23" s="50">
        <v>20</v>
      </c>
      <c r="Q23" s="50">
        <v>20</v>
      </c>
      <c r="R23" s="50">
        <v>10</v>
      </c>
      <c r="S23" s="50">
        <f t="shared" si="2"/>
        <v>110</v>
      </c>
    </row>
    <row r="24" spans="2:19" ht="12.75">
      <c r="B24" s="347" t="s">
        <v>261</v>
      </c>
      <c r="C24" s="348"/>
      <c r="D24" s="10" t="s">
        <v>156</v>
      </c>
      <c r="E24" s="254" t="s">
        <v>59</v>
      </c>
      <c r="F24" s="254" t="s">
        <v>20</v>
      </c>
      <c r="G24" s="257" t="s">
        <v>74</v>
      </c>
      <c r="H24" s="519"/>
      <c r="I24" s="385">
        <v>4</v>
      </c>
      <c r="J24" s="56">
        <f t="shared" si="3"/>
        <v>60</v>
      </c>
      <c r="K24" s="354" t="s">
        <v>49</v>
      </c>
      <c r="L24" s="398"/>
      <c r="N24" s="50">
        <v>40</v>
      </c>
      <c r="O24" s="50"/>
      <c r="P24" s="50"/>
      <c r="Q24" s="50">
        <v>20</v>
      </c>
      <c r="R24" s="50"/>
      <c r="S24" s="50">
        <f t="shared" si="2"/>
        <v>60</v>
      </c>
    </row>
    <row r="25" spans="2:19" ht="12.75">
      <c r="B25" s="351"/>
      <c r="C25" s="352"/>
      <c r="D25" s="1" t="s">
        <v>223</v>
      </c>
      <c r="E25" s="255"/>
      <c r="F25" s="255"/>
      <c r="G25" s="258"/>
      <c r="H25" s="520"/>
      <c r="I25" s="386"/>
      <c r="J25" s="11">
        <f t="shared" si="3"/>
        <v>70</v>
      </c>
      <c r="K25" s="416"/>
      <c r="L25" s="417"/>
      <c r="N25" s="50">
        <v>50</v>
      </c>
      <c r="O25" s="50"/>
      <c r="P25" s="50"/>
      <c r="Q25" s="50">
        <v>20</v>
      </c>
      <c r="R25" s="50"/>
      <c r="S25" s="50">
        <f t="shared" si="2"/>
        <v>70</v>
      </c>
    </row>
    <row r="26" spans="2:19" ht="12.75">
      <c r="B26" s="387" t="s">
        <v>229</v>
      </c>
      <c r="C26" s="388"/>
      <c r="D26" s="366" t="s">
        <v>51</v>
      </c>
      <c r="E26" s="366" t="s">
        <v>16</v>
      </c>
      <c r="F26" s="366" t="s">
        <v>20</v>
      </c>
      <c r="G26" s="517"/>
      <c r="H26" s="6"/>
      <c r="I26" s="81">
        <v>4</v>
      </c>
      <c r="J26" s="56">
        <f t="shared" si="3"/>
        <v>40</v>
      </c>
      <c r="K26" s="354" t="s">
        <v>49</v>
      </c>
      <c r="L26" s="398"/>
      <c r="N26" s="50">
        <v>20</v>
      </c>
      <c r="O26" s="50">
        <v>20</v>
      </c>
      <c r="P26" s="50"/>
      <c r="Q26" s="50"/>
      <c r="R26" s="50"/>
      <c r="S26" s="50">
        <f t="shared" si="2"/>
        <v>40</v>
      </c>
    </row>
    <row r="27" spans="2:19" ht="25.5">
      <c r="B27" s="391"/>
      <c r="C27" s="458"/>
      <c r="D27" s="367"/>
      <c r="E27" s="367"/>
      <c r="F27" s="367"/>
      <c r="G27" s="518"/>
      <c r="H27" s="217" t="s">
        <v>1009</v>
      </c>
      <c r="I27" s="224">
        <v>4</v>
      </c>
      <c r="J27" s="56">
        <f t="shared" si="3"/>
        <v>60</v>
      </c>
      <c r="K27" s="399"/>
      <c r="L27" s="400"/>
      <c r="N27" s="50">
        <v>30</v>
      </c>
      <c r="O27" s="50">
        <v>20</v>
      </c>
      <c r="P27" s="50"/>
      <c r="Q27" s="50"/>
      <c r="R27" s="50">
        <v>10</v>
      </c>
      <c r="S27" s="50">
        <f t="shared" si="2"/>
        <v>60</v>
      </c>
    </row>
    <row r="28" spans="2:19" ht="12.75">
      <c r="B28" s="294" t="s">
        <v>527</v>
      </c>
      <c r="C28" s="295"/>
      <c r="D28" s="85" t="s">
        <v>25</v>
      </c>
      <c r="E28" s="85" t="s">
        <v>59</v>
      </c>
      <c r="F28" s="82" t="s">
        <v>21</v>
      </c>
      <c r="G28" s="6"/>
      <c r="H28" s="6"/>
      <c r="I28" s="46">
        <v>4</v>
      </c>
      <c r="J28" s="56">
        <f>S28</f>
        <v>50</v>
      </c>
      <c r="K28" s="416"/>
      <c r="L28" s="417"/>
      <c r="N28" s="50">
        <v>30</v>
      </c>
      <c r="O28" s="50"/>
      <c r="P28" s="50">
        <v>20</v>
      </c>
      <c r="Q28" s="50"/>
      <c r="R28" s="50"/>
      <c r="S28" s="50">
        <f t="shared" si="2"/>
        <v>50</v>
      </c>
    </row>
    <row r="29" spans="2:19" ht="12.75">
      <c r="B29" s="294" t="s">
        <v>154</v>
      </c>
      <c r="C29" s="295"/>
      <c r="D29" s="85" t="s">
        <v>52</v>
      </c>
      <c r="E29" s="85" t="s">
        <v>59</v>
      </c>
      <c r="F29" s="86" t="s">
        <v>20</v>
      </c>
      <c r="G29" s="85" t="s">
        <v>76</v>
      </c>
      <c r="H29" s="68"/>
      <c r="I29" s="46">
        <v>4</v>
      </c>
      <c r="J29" s="11">
        <f>S29</f>
        <v>50</v>
      </c>
      <c r="K29" s="380" t="s">
        <v>49</v>
      </c>
      <c r="L29" s="403"/>
      <c r="N29" s="50">
        <v>30</v>
      </c>
      <c r="O29" s="50"/>
      <c r="P29" s="50"/>
      <c r="Q29" s="50">
        <v>20</v>
      </c>
      <c r="R29" s="50"/>
      <c r="S29" s="50">
        <f t="shared" si="2"/>
        <v>50</v>
      </c>
    </row>
    <row r="30" spans="2:19" ht="12.75">
      <c r="B30" s="294" t="s">
        <v>197</v>
      </c>
      <c r="C30" s="295"/>
      <c r="D30" s="85" t="s">
        <v>24</v>
      </c>
      <c r="E30" s="85" t="s">
        <v>16</v>
      </c>
      <c r="F30" s="82" t="s">
        <v>20</v>
      </c>
      <c r="G30" s="6"/>
      <c r="H30" s="6"/>
      <c r="I30" s="46">
        <v>4</v>
      </c>
      <c r="J30" s="56">
        <f t="shared" si="3"/>
        <v>60</v>
      </c>
      <c r="K30" s="380" t="s">
        <v>49</v>
      </c>
      <c r="L30" s="403"/>
      <c r="N30" s="50">
        <v>40</v>
      </c>
      <c r="O30" s="50">
        <v>20</v>
      </c>
      <c r="P30" s="50"/>
      <c r="Q30" s="50"/>
      <c r="R30" s="50"/>
      <c r="S30" s="50">
        <f t="shared" si="2"/>
        <v>60</v>
      </c>
    </row>
    <row r="31" spans="2:19" ht="12.75">
      <c r="B31" s="294" t="s">
        <v>488</v>
      </c>
      <c r="C31" s="295"/>
      <c r="D31" s="85" t="s">
        <v>51</v>
      </c>
      <c r="E31" s="85" t="s">
        <v>59</v>
      </c>
      <c r="F31" s="82" t="s">
        <v>20</v>
      </c>
      <c r="G31" s="6"/>
      <c r="H31" s="6"/>
      <c r="I31" s="46">
        <v>4</v>
      </c>
      <c r="J31" s="56">
        <f>S31</f>
        <v>20</v>
      </c>
      <c r="K31" s="380" t="s">
        <v>49</v>
      </c>
      <c r="L31" s="403"/>
      <c r="N31" s="50">
        <v>20</v>
      </c>
      <c r="O31" s="50"/>
      <c r="P31" s="50"/>
      <c r="Q31" s="50"/>
      <c r="R31" s="50"/>
      <c r="S31" s="50">
        <f t="shared" si="2"/>
        <v>20</v>
      </c>
    </row>
    <row r="32" spans="2:19" ht="12.75">
      <c r="B32" s="414" t="s">
        <v>528</v>
      </c>
      <c r="C32" s="415"/>
      <c r="D32" s="55" t="s">
        <v>139</v>
      </c>
      <c r="E32" s="1"/>
      <c r="F32" s="10"/>
      <c r="G32" s="6"/>
      <c r="H32" s="6"/>
      <c r="I32" s="11">
        <v>1</v>
      </c>
      <c r="J32" s="56">
        <f t="shared" si="3"/>
        <v>10</v>
      </c>
      <c r="K32" s="252" t="s">
        <v>529</v>
      </c>
      <c r="L32" s="253"/>
      <c r="N32" s="50">
        <v>10</v>
      </c>
      <c r="O32" s="50"/>
      <c r="P32" s="50"/>
      <c r="Q32" s="50"/>
      <c r="R32" s="50"/>
      <c r="S32" s="50">
        <f t="shared" si="2"/>
        <v>10</v>
      </c>
    </row>
    <row r="33" spans="2:19" ht="12.75">
      <c r="B33" s="333" t="s">
        <v>67</v>
      </c>
      <c r="C33" s="334"/>
      <c r="D33" s="10" t="s">
        <v>139</v>
      </c>
      <c r="E33" s="8"/>
      <c r="F33" s="8"/>
      <c r="G33" s="8"/>
      <c r="H33" s="8"/>
      <c r="I33" s="11">
        <v>1</v>
      </c>
      <c r="J33" s="56">
        <f t="shared" si="3"/>
        <v>10</v>
      </c>
      <c r="K33" s="461" t="s">
        <v>70</v>
      </c>
      <c r="L33" s="462"/>
      <c r="N33" s="50">
        <v>10</v>
      </c>
      <c r="O33" s="50"/>
      <c r="P33" s="50"/>
      <c r="Q33" s="50"/>
      <c r="R33" s="50"/>
      <c r="S33" s="50">
        <f t="shared" si="2"/>
        <v>10</v>
      </c>
    </row>
    <row r="34" spans="2:19" ht="12.75">
      <c r="B34" s="16" t="s">
        <v>83</v>
      </c>
      <c r="C34" s="110"/>
      <c r="D34" s="20"/>
      <c r="E34" s="20"/>
      <c r="F34" s="20"/>
      <c r="G34" s="20"/>
      <c r="H34" s="20"/>
      <c r="I34" s="20"/>
      <c r="J34" s="20"/>
      <c r="K34" s="20"/>
      <c r="L34" s="21"/>
      <c r="N34" s="51"/>
      <c r="O34" s="52"/>
      <c r="P34" s="52"/>
      <c r="Q34" s="52"/>
      <c r="R34" s="52"/>
      <c r="S34" s="53"/>
    </row>
    <row r="35" spans="2:12" ht="12.75">
      <c r="B35" s="99" t="s">
        <v>164</v>
      </c>
      <c r="C35" s="167"/>
      <c r="D35" s="29"/>
      <c r="E35" s="29"/>
      <c r="F35" s="29"/>
      <c r="G35" s="29"/>
      <c r="H35" s="29"/>
      <c r="I35" s="29"/>
      <c r="J35" s="29"/>
      <c r="K35" s="29"/>
      <c r="L35" s="30"/>
    </row>
    <row r="37" ht="12.75">
      <c r="B37" t="s">
        <v>368</v>
      </c>
    </row>
    <row r="38" ht="12.75">
      <c r="B38" s="122" t="s">
        <v>1024</v>
      </c>
    </row>
    <row r="39" spans="2:5" ht="12.75">
      <c r="B39" s="216" t="s">
        <v>994</v>
      </c>
      <c r="C39" s="216"/>
      <c r="D39" s="216"/>
      <c r="E39" s="216"/>
    </row>
  </sheetData>
  <sheetProtection/>
  <mergeCells count="88">
    <mergeCell ref="E26:E27"/>
    <mergeCell ref="F26:F27"/>
    <mergeCell ref="G26:G27"/>
    <mergeCell ref="K24:L25"/>
    <mergeCell ref="F24:F25"/>
    <mergeCell ref="H24:H25"/>
    <mergeCell ref="E24:E25"/>
    <mergeCell ref="G24:G25"/>
    <mergeCell ref="I24:I25"/>
    <mergeCell ref="B9:C10"/>
    <mergeCell ref="G17:G18"/>
    <mergeCell ref="D17:D18"/>
    <mergeCell ref="E17:E18"/>
    <mergeCell ref="F9:F10"/>
    <mergeCell ref="F13:F14"/>
    <mergeCell ref="C17:C18"/>
    <mergeCell ref="B16:C16"/>
    <mergeCell ref="B5:C5"/>
    <mergeCell ref="F11:F12"/>
    <mergeCell ref="B19:B20"/>
    <mergeCell ref="D19:D20"/>
    <mergeCell ref="E19:E20"/>
    <mergeCell ref="B11:C12"/>
    <mergeCell ref="B13:C14"/>
    <mergeCell ref="B17:B18"/>
    <mergeCell ref="B7:C7"/>
    <mergeCell ref="B8:C8"/>
    <mergeCell ref="H9:H10"/>
    <mergeCell ref="I9:I10"/>
    <mergeCell ref="H17:H18"/>
    <mergeCell ref="I17:I18"/>
    <mergeCell ref="E11:E12"/>
    <mergeCell ref="E13:E14"/>
    <mergeCell ref="G19:G20"/>
    <mergeCell ref="H19:H20"/>
    <mergeCell ref="G11:G12"/>
    <mergeCell ref="I19:I20"/>
    <mergeCell ref="H11:H12"/>
    <mergeCell ref="I11:I12"/>
    <mergeCell ref="G13:G14"/>
    <mergeCell ref="H13:H14"/>
    <mergeCell ref="I13:I14"/>
    <mergeCell ref="B33:C33"/>
    <mergeCell ref="B21:C23"/>
    <mergeCell ref="B24:C25"/>
    <mergeCell ref="D21:D23"/>
    <mergeCell ref="F21:F23"/>
    <mergeCell ref="H21:H23"/>
    <mergeCell ref="B32:C32"/>
    <mergeCell ref="G21:G22"/>
    <mergeCell ref="B26:C27"/>
    <mergeCell ref="D26:D27"/>
    <mergeCell ref="I21:I23"/>
    <mergeCell ref="Q3:Q4"/>
    <mergeCell ref="P3:P4"/>
    <mergeCell ref="R3:R4"/>
    <mergeCell ref="B29:C29"/>
    <mergeCell ref="B31:C31"/>
    <mergeCell ref="B30:C30"/>
    <mergeCell ref="B28:C28"/>
    <mergeCell ref="K3:L4"/>
    <mergeCell ref="K5:L5"/>
    <mergeCell ref="S3:S4"/>
    <mergeCell ref="B2:L2"/>
    <mergeCell ref="N2:S2"/>
    <mergeCell ref="D3:F3"/>
    <mergeCell ref="G3:H3"/>
    <mergeCell ref="I3:I4"/>
    <mergeCell ref="J3:J4"/>
    <mergeCell ref="N3:N4"/>
    <mergeCell ref="O3:O4"/>
    <mergeCell ref="B3:C4"/>
    <mergeCell ref="K7:L7"/>
    <mergeCell ref="K8:L8"/>
    <mergeCell ref="K9:L10"/>
    <mergeCell ref="K11:L12"/>
    <mergeCell ref="K13:L14"/>
    <mergeCell ref="K16:L16"/>
    <mergeCell ref="K17:L18"/>
    <mergeCell ref="K19:L19"/>
    <mergeCell ref="K20:L20"/>
    <mergeCell ref="K21:L23"/>
    <mergeCell ref="K32:L32"/>
    <mergeCell ref="K33:L33"/>
    <mergeCell ref="K26:L28"/>
    <mergeCell ref="K29:L29"/>
    <mergeCell ref="K30:L30"/>
    <mergeCell ref="K31:L3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10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.8515625" style="0" customWidth="1"/>
    <col min="2" max="3" width="12.8515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2" width="7.421875" style="0" customWidth="1"/>
    <col min="13" max="13" width="2.421875" style="0" customWidth="1"/>
    <col min="14" max="14" width="8.421875" style="0" customWidth="1"/>
    <col min="15" max="15" width="7.8515625" style="0" customWidth="1"/>
    <col min="16" max="16" width="8.28125" style="0" customWidth="1"/>
    <col min="18" max="18" width="8.28125" style="0" customWidth="1"/>
  </cols>
  <sheetData>
    <row r="1" ht="8.25" customHeight="1"/>
    <row r="2" spans="2:19" ht="15.75">
      <c r="B2" s="228" t="s">
        <v>969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414" t="s">
        <v>147</v>
      </c>
      <c r="C7" s="415"/>
      <c r="D7" s="1" t="s">
        <v>24</v>
      </c>
      <c r="E7" s="1" t="s">
        <v>17</v>
      </c>
      <c r="F7" s="7" t="s">
        <v>21</v>
      </c>
      <c r="G7" s="6"/>
      <c r="H7" s="7" t="s">
        <v>57</v>
      </c>
      <c r="I7" s="5">
        <v>4</v>
      </c>
      <c r="J7" s="11">
        <f aca="true" t="shared" si="0" ref="J7:J21">S7</f>
        <v>110</v>
      </c>
      <c r="K7" s="486" t="s">
        <v>148</v>
      </c>
      <c r="L7" s="487"/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1" ref="S7:S21">SUM(N7:R7)</f>
        <v>110</v>
      </c>
    </row>
    <row r="8" spans="2:19" ht="12.75">
      <c r="B8" s="309" t="s">
        <v>150</v>
      </c>
      <c r="C8" s="310"/>
      <c r="D8" s="10" t="s">
        <v>24</v>
      </c>
      <c r="E8" s="10" t="s">
        <v>17</v>
      </c>
      <c r="F8" s="55" t="s">
        <v>22</v>
      </c>
      <c r="G8" s="15"/>
      <c r="H8" s="55" t="s">
        <v>57</v>
      </c>
      <c r="I8" s="11">
        <v>4</v>
      </c>
      <c r="J8" s="11">
        <f>S8</f>
        <v>120</v>
      </c>
      <c r="K8" s="252" t="s">
        <v>149</v>
      </c>
      <c r="L8" s="253"/>
      <c r="N8" s="50">
        <v>40</v>
      </c>
      <c r="O8" s="50">
        <v>40</v>
      </c>
      <c r="P8" s="50">
        <v>30</v>
      </c>
      <c r="Q8" s="50"/>
      <c r="R8" s="50">
        <v>10</v>
      </c>
      <c r="S8" s="50">
        <f t="shared" si="1"/>
        <v>120</v>
      </c>
    </row>
    <row r="9" spans="2:19" ht="12.75">
      <c r="B9" s="309" t="s">
        <v>151</v>
      </c>
      <c r="C9" s="310"/>
      <c r="D9" s="10" t="s">
        <v>24</v>
      </c>
      <c r="E9" s="10" t="s">
        <v>17</v>
      </c>
      <c r="F9" s="55" t="s">
        <v>20</v>
      </c>
      <c r="G9" s="15"/>
      <c r="H9" s="55" t="s">
        <v>57</v>
      </c>
      <c r="I9" s="11">
        <v>4</v>
      </c>
      <c r="J9" s="11">
        <f>S9</f>
        <v>90</v>
      </c>
      <c r="K9" s="252" t="s">
        <v>149</v>
      </c>
      <c r="L9" s="253"/>
      <c r="N9" s="50">
        <v>40</v>
      </c>
      <c r="O9" s="50">
        <v>40</v>
      </c>
      <c r="P9" s="50"/>
      <c r="Q9" s="50"/>
      <c r="R9" s="50">
        <v>10</v>
      </c>
      <c r="S9" s="50">
        <f t="shared" si="1"/>
        <v>90</v>
      </c>
    </row>
    <row r="10" spans="2:19" ht="12.75">
      <c r="B10" s="309" t="s">
        <v>152</v>
      </c>
      <c r="C10" s="310"/>
      <c r="D10" s="10" t="s">
        <v>24</v>
      </c>
      <c r="E10" s="10" t="s">
        <v>17</v>
      </c>
      <c r="F10" s="55" t="s">
        <v>23</v>
      </c>
      <c r="G10" s="15"/>
      <c r="H10" s="55" t="s">
        <v>57</v>
      </c>
      <c r="I10" s="11">
        <v>4</v>
      </c>
      <c r="J10" s="11">
        <f>S10</f>
        <v>80</v>
      </c>
      <c r="K10" s="252" t="s">
        <v>149</v>
      </c>
      <c r="L10" s="253"/>
      <c r="N10" s="50">
        <v>40</v>
      </c>
      <c r="O10" s="50">
        <v>40</v>
      </c>
      <c r="P10" s="50">
        <v>-10</v>
      </c>
      <c r="Q10" s="50"/>
      <c r="R10" s="50">
        <v>10</v>
      </c>
      <c r="S10" s="50">
        <f t="shared" si="1"/>
        <v>80</v>
      </c>
    </row>
    <row r="11" spans="2:19" ht="12.75" customHeight="1">
      <c r="B11" s="312" t="s">
        <v>676</v>
      </c>
      <c r="C11" s="335" t="s">
        <v>675</v>
      </c>
      <c r="D11" s="254" t="s">
        <v>52</v>
      </c>
      <c r="E11" s="1" t="s">
        <v>59</v>
      </c>
      <c r="F11" s="257" t="s">
        <v>20</v>
      </c>
      <c r="G11" s="254" t="s">
        <v>60</v>
      </c>
      <c r="H11" s="254"/>
      <c r="I11" s="254">
        <v>4</v>
      </c>
      <c r="J11" s="11">
        <f t="shared" si="0"/>
        <v>50</v>
      </c>
      <c r="K11" s="521" t="s">
        <v>155</v>
      </c>
      <c r="L11" s="522"/>
      <c r="N11" s="50">
        <v>30</v>
      </c>
      <c r="O11" s="50"/>
      <c r="P11" s="50"/>
      <c r="Q11" s="50">
        <v>20</v>
      </c>
      <c r="R11" s="50"/>
      <c r="S11" s="50">
        <f t="shared" si="1"/>
        <v>50</v>
      </c>
    </row>
    <row r="12" spans="2:19" ht="12.75">
      <c r="B12" s="314"/>
      <c r="C12" s="337"/>
      <c r="D12" s="256"/>
      <c r="E12" s="68" t="s">
        <v>16</v>
      </c>
      <c r="F12" s="267"/>
      <c r="G12" s="256"/>
      <c r="H12" s="256"/>
      <c r="I12" s="256"/>
      <c r="J12" s="46">
        <f t="shared" si="0"/>
        <v>70</v>
      </c>
      <c r="K12" s="523"/>
      <c r="L12" s="524"/>
      <c r="N12" s="50">
        <v>30</v>
      </c>
      <c r="O12" s="50">
        <v>20</v>
      </c>
      <c r="P12" s="50"/>
      <c r="Q12" s="50">
        <v>20</v>
      </c>
      <c r="R12" s="50"/>
      <c r="S12" s="50">
        <f t="shared" si="1"/>
        <v>70</v>
      </c>
    </row>
    <row r="13" spans="2:19" ht="12.75">
      <c r="B13" s="414" t="s">
        <v>128</v>
      </c>
      <c r="C13" s="415"/>
      <c r="D13" s="1" t="s">
        <v>52</v>
      </c>
      <c r="E13" s="1" t="s">
        <v>59</v>
      </c>
      <c r="F13" s="10" t="s">
        <v>20</v>
      </c>
      <c r="G13" s="1" t="s">
        <v>60</v>
      </c>
      <c r="H13" s="1"/>
      <c r="I13" s="5">
        <v>4</v>
      </c>
      <c r="J13" s="11">
        <f t="shared" si="0"/>
        <v>50</v>
      </c>
      <c r="K13" s="523"/>
      <c r="L13" s="524"/>
      <c r="N13" s="50">
        <v>30</v>
      </c>
      <c r="O13" s="50"/>
      <c r="P13" s="50"/>
      <c r="Q13" s="50">
        <v>20</v>
      </c>
      <c r="R13" s="50"/>
      <c r="S13" s="50">
        <f t="shared" si="1"/>
        <v>50</v>
      </c>
    </row>
    <row r="14" spans="2:19" ht="12.75">
      <c r="B14" s="414" t="s">
        <v>153</v>
      </c>
      <c r="C14" s="415"/>
      <c r="D14" s="1" t="s">
        <v>52</v>
      </c>
      <c r="E14" s="1" t="s">
        <v>59</v>
      </c>
      <c r="F14" s="10" t="s">
        <v>20</v>
      </c>
      <c r="G14" s="1" t="s">
        <v>74</v>
      </c>
      <c r="H14" s="1"/>
      <c r="I14" s="5">
        <v>4</v>
      </c>
      <c r="J14" s="11">
        <f t="shared" si="0"/>
        <v>50</v>
      </c>
      <c r="K14" s="523"/>
      <c r="L14" s="524"/>
      <c r="N14" s="50">
        <v>30</v>
      </c>
      <c r="O14" s="50"/>
      <c r="P14" s="50"/>
      <c r="Q14" s="50">
        <v>20</v>
      </c>
      <c r="R14" s="50"/>
      <c r="S14" s="50">
        <f t="shared" si="1"/>
        <v>50</v>
      </c>
    </row>
    <row r="15" spans="2:19" ht="12.75">
      <c r="B15" s="414" t="s">
        <v>154</v>
      </c>
      <c r="C15" s="415"/>
      <c r="D15" s="1" t="s">
        <v>52</v>
      </c>
      <c r="E15" s="1" t="s">
        <v>59</v>
      </c>
      <c r="F15" s="10" t="s">
        <v>20</v>
      </c>
      <c r="G15" s="1" t="s">
        <v>76</v>
      </c>
      <c r="H15" s="1"/>
      <c r="I15" s="5">
        <v>4</v>
      </c>
      <c r="J15" s="11">
        <f t="shared" si="0"/>
        <v>50</v>
      </c>
      <c r="K15" s="525"/>
      <c r="L15" s="526"/>
      <c r="N15" s="50">
        <v>30</v>
      </c>
      <c r="O15" s="50"/>
      <c r="P15" s="50"/>
      <c r="Q15" s="50">
        <v>20</v>
      </c>
      <c r="R15" s="50"/>
      <c r="S15" s="50">
        <f t="shared" si="1"/>
        <v>50</v>
      </c>
    </row>
    <row r="16" spans="2:19" ht="12.75">
      <c r="B16" s="347" t="s">
        <v>156</v>
      </c>
      <c r="C16" s="348"/>
      <c r="D16" s="254" t="s">
        <v>156</v>
      </c>
      <c r="E16" s="1" t="s">
        <v>17</v>
      </c>
      <c r="F16" s="10" t="s">
        <v>21</v>
      </c>
      <c r="G16" s="254"/>
      <c r="H16" s="326"/>
      <c r="I16" s="385">
        <v>4</v>
      </c>
      <c r="J16" s="11">
        <f t="shared" si="0"/>
        <v>100</v>
      </c>
      <c r="K16" s="283" t="s">
        <v>123</v>
      </c>
      <c r="L16" s="330"/>
      <c r="N16" s="50">
        <v>40</v>
      </c>
      <c r="O16" s="50">
        <v>40</v>
      </c>
      <c r="P16" s="50">
        <v>20</v>
      </c>
      <c r="Q16" s="50"/>
      <c r="R16" s="50"/>
      <c r="S16" s="50">
        <f t="shared" si="1"/>
        <v>100</v>
      </c>
    </row>
    <row r="17" spans="2:19" ht="12.75">
      <c r="B17" s="349"/>
      <c r="C17" s="350"/>
      <c r="D17" s="256"/>
      <c r="E17" s="1" t="s">
        <v>16</v>
      </c>
      <c r="F17" s="10" t="s">
        <v>21</v>
      </c>
      <c r="G17" s="256"/>
      <c r="H17" s="533"/>
      <c r="I17" s="409"/>
      <c r="J17" s="11">
        <f t="shared" si="0"/>
        <v>80</v>
      </c>
      <c r="K17" s="355"/>
      <c r="L17" s="356"/>
      <c r="N17" s="50">
        <v>40</v>
      </c>
      <c r="O17" s="50">
        <v>20</v>
      </c>
      <c r="P17" s="50">
        <v>20</v>
      </c>
      <c r="Q17" s="50"/>
      <c r="R17" s="50"/>
      <c r="S17" s="50">
        <f t="shared" si="1"/>
        <v>80</v>
      </c>
    </row>
    <row r="18" spans="2:19" ht="12.75">
      <c r="B18" s="349"/>
      <c r="C18" s="350"/>
      <c r="D18" s="256"/>
      <c r="E18" s="1" t="s">
        <v>17</v>
      </c>
      <c r="F18" s="10" t="s">
        <v>20</v>
      </c>
      <c r="G18" s="256"/>
      <c r="H18" s="533"/>
      <c r="I18" s="409"/>
      <c r="J18" s="11">
        <f t="shared" si="0"/>
        <v>80</v>
      </c>
      <c r="K18" s="355"/>
      <c r="L18" s="356"/>
      <c r="N18" s="50">
        <v>40</v>
      </c>
      <c r="O18" s="50">
        <v>40</v>
      </c>
      <c r="P18" s="50"/>
      <c r="Q18" s="50"/>
      <c r="R18" s="50"/>
      <c r="S18" s="50">
        <f t="shared" si="1"/>
        <v>80</v>
      </c>
    </row>
    <row r="19" spans="2:19" ht="12.75">
      <c r="B19" s="351"/>
      <c r="C19" s="352"/>
      <c r="D19" s="255"/>
      <c r="E19" s="1" t="s">
        <v>16</v>
      </c>
      <c r="F19" s="10" t="s">
        <v>20</v>
      </c>
      <c r="G19" s="255"/>
      <c r="H19" s="327"/>
      <c r="I19" s="386"/>
      <c r="J19" s="11">
        <f t="shared" si="0"/>
        <v>60</v>
      </c>
      <c r="K19" s="331"/>
      <c r="L19" s="332"/>
      <c r="N19" s="50">
        <v>40</v>
      </c>
      <c r="O19" s="50">
        <v>20</v>
      </c>
      <c r="P19" s="50"/>
      <c r="Q19" s="50"/>
      <c r="R19" s="50"/>
      <c r="S19" s="50">
        <f t="shared" si="1"/>
        <v>60</v>
      </c>
    </row>
    <row r="20" spans="2:19" ht="12.75">
      <c r="B20" s="309" t="s">
        <v>157</v>
      </c>
      <c r="C20" s="310"/>
      <c r="D20" s="10" t="s">
        <v>223</v>
      </c>
      <c r="E20" s="10" t="s">
        <v>59</v>
      </c>
      <c r="F20" s="10" t="s">
        <v>20</v>
      </c>
      <c r="G20" s="10" t="s">
        <v>60</v>
      </c>
      <c r="H20" s="15"/>
      <c r="I20" s="11">
        <v>4</v>
      </c>
      <c r="J20" s="11">
        <f t="shared" si="0"/>
        <v>70</v>
      </c>
      <c r="K20" s="252" t="s">
        <v>49</v>
      </c>
      <c r="L20" s="253"/>
      <c r="N20" s="50">
        <v>50</v>
      </c>
      <c r="O20" s="50"/>
      <c r="P20" s="50"/>
      <c r="Q20" s="50">
        <v>20</v>
      </c>
      <c r="R20" s="50"/>
      <c r="S20" s="50">
        <f t="shared" si="1"/>
        <v>70</v>
      </c>
    </row>
    <row r="21" spans="2:19" ht="12.75" customHeight="1">
      <c r="B21" s="449" t="s">
        <v>67</v>
      </c>
      <c r="C21" s="450"/>
      <c r="D21" s="8"/>
      <c r="E21" s="8"/>
      <c r="F21" s="8"/>
      <c r="G21" s="8"/>
      <c r="H21" s="8"/>
      <c r="I21" s="11">
        <v>1</v>
      </c>
      <c r="J21" s="56">
        <f t="shared" si="0"/>
        <v>10</v>
      </c>
      <c r="K21" s="318" t="s">
        <v>137</v>
      </c>
      <c r="L21" s="319"/>
      <c r="N21" s="50"/>
      <c r="O21" s="50"/>
      <c r="P21" s="50"/>
      <c r="Q21" s="50"/>
      <c r="R21" s="50">
        <v>10</v>
      </c>
      <c r="S21" s="50">
        <f t="shared" si="1"/>
        <v>10</v>
      </c>
    </row>
    <row r="22" spans="2:19" ht="12.75">
      <c r="B22" s="16" t="s">
        <v>320</v>
      </c>
      <c r="C22" s="110"/>
      <c r="D22" s="17"/>
      <c r="E22" s="17"/>
      <c r="F22" s="17"/>
      <c r="G22" s="17"/>
      <c r="H22" s="17"/>
      <c r="I22" s="18"/>
      <c r="J22" s="54"/>
      <c r="K22" s="54"/>
      <c r="L22" s="69"/>
      <c r="N22" s="51"/>
      <c r="O22" s="52"/>
      <c r="P22" s="52"/>
      <c r="Q22" s="52"/>
      <c r="R22" s="52"/>
      <c r="S22" s="53"/>
    </row>
    <row r="23" spans="2:19" ht="12.75">
      <c r="B23" s="414" t="s">
        <v>73</v>
      </c>
      <c r="C23" s="415"/>
      <c r="D23" s="1" t="s">
        <v>52</v>
      </c>
      <c r="E23" s="1" t="s">
        <v>59</v>
      </c>
      <c r="F23" s="55" t="s">
        <v>21</v>
      </c>
      <c r="G23" s="1" t="s">
        <v>74</v>
      </c>
      <c r="H23" s="1"/>
      <c r="I23" s="5">
        <v>4</v>
      </c>
      <c r="J23" s="11">
        <f>S23</f>
        <v>70</v>
      </c>
      <c r="K23" s="486" t="s">
        <v>49</v>
      </c>
      <c r="L23" s="487"/>
      <c r="N23" s="50">
        <v>30</v>
      </c>
      <c r="O23" s="50"/>
      <c r="P23" s="50">
        <v>20</v>
      </c>
      <c r="Q23" s="50">
        <v>20</v>
      </c>
      <c r="R23" s="50"/>
      <c r="S23" s="50">
        <f aca="true" t="shared" si="2" ref="S23:S36">SUM(N23:R23)</f>
        <v>70</v>
      </c>
    </row>
    <row r="24" spans="2:19" ht="12.75">
      <c r="B24" s="414" t="s">
        <v>77</v>
      </c>
      <c r="C24" s="415"/>
      <c r="D24" s="10" t="s">
        <v>51</v>
      </c>
      <c r="E24" s="1" t="s">
        <v>16</v>
      </c>
      <c r="F24" s="10" t="s">
        <v>20</v>
      </c>
      <c r="G24" s="6"/>
      <c r="H24" s="6"/>
      <c r="I24" s="11">
        <v>4</v>
      </c>
      <c r="J24" s="11">
        <f>S24</f>
        <v>40</v>
      </c>
      <c r="K24" s="283" t="s">
        <v>71</v>
      </c>
      <c r="L24" s="330"/>
      <c r="N24" s="50">
        <v>20</v>
      </c>
      <c r="O24" s="50">
        <v>20</v>
      </c>
      <c r="P24" s="50"/>
      <c r="Q24" s="50"/>
      <c r="R24" s="50"/>
      <c r="S24" s="50">
        <f t="shared" si="2"/>
        <v>40</v>
      </c>
    </row>
    <row r="25" spans="2:19" ht="12.75">
      <c r="B25" s="358" t="s">
        <v>1025</v>
      </c>
      <c r="C25" s="396"/>
      <c r="D25" s="254" t="s">
        <v>51</v>
      </c>
      <c r="E25" s="254" t="s">
        <v>16</v>
      </c>
      <c r="F25" s="254" t="s">
        <v>20</v>
      </c>
      <c r="G25" s="254"/>
      <c r="H25" s="10"/>
      <c r="I25" s="10">
        <v>4</v>
      </c>
      <c r="J25" s="11">
        <f aca="true" t="shared" si="3" ref="J25:J36">S25</f>
        <v>40</v>
      </c>
      <c r="K25" s="355"/>
      <c r="L25" s="356"/>
      <c r="N25" s="50">
        <v>20</v>
      </c>
      <c r="O25" s="50">
        <v>20</v>
      </c>
      <c r="P25" s="50"/>
      <c r="Q25" s="50"/>
      <c r="R25" s="50"/>
      <c r="S25" s="50">
        <f t="shared" si="2"/>
        <v>40</v>
      </c>
    </row>
    <row r="26" spans="2:19" ht="25.5">
      <c r="B26" s="324"/>
      <c r="C26" s="397"/>
      <c r="D26" s="255"/>
      <c r="E26" s="255"/>
      <c r="F26" s="255"/>
      <c r="G26" s="255"/>
      <c r="H26" s="63" t="s">
        <v>1009</v>
      </c>
      <c r="I26" s="10">
        <v>4</v>
      </c>
      <c r="J26" s="11">
        <f t="shared" si="3"/>
        <v>60</v>
      </c>
      <c r="K26" s="355"/>
      <c r="L26" s="356"/>
      <c r="N26" s="50">
        <v>30</v>
      </c>
      <c r="O26" s="50">
        <v>20</v>
      </c>
      <c r="P26" s="50"/>
      <c r="Q26" s="50"/>
      <c r="R26" s="50">
        <v>10</v>
      </c>
      <c r="S26" s="50">
        <f t="shared" si="2"/>
        <v>60</v>
      </c>
    </row>
    <row r="27" spans="2:19" ht="12.75">
      <c r="B27" s="309" t="s">
        <v>158</v>
      </c>
      <c r="C27" s="310"/>
      <c r="D27" s="10" t="s">
        <v>51</v>
      </c>
      <c r="E27" s="10" t="s">
        <v>16</v>
      </c>
      <c r="F27" s="10" t="s">
        <v>20</v>
      </c>
      <c r="G27" s="15"/>
      <c r="H27" s="15"/>
      <c r="I27" s="11">
        <v>4</v>
      </c>
      <c r="J27" s="11">
        <f>S27</f>
        <v>40</v>
      </c>
      <c r="K27" s="355"/>
      <c r="L27" s="356"/>
      <c r="N27" s="50">
        <v>20</v>
      </c>
      <c r="O27" s="50">
        <v>20</v>
      </c>
      <c r="P27" s="50"/>
      <c r="Q27" s="50"/>
      <c r="R27" s="50"/>
      <c r="S27" s="50">
        <f t="shared" si="2"/>
        <v>40</v>
      </c>
    </row>
    <row r="28" spans="2:19" ht="12.75">
      <c r="B28" s="414" t="s">
        <v>80</v>
      </c>
      <c r="C28" s="415"/>
      <c r="D28" s="10" t="s">
        <v>51</v>
      </c>
      <c r="E28" s="1" t="s">
        <v>16</v>
      </c>
      <c r="F28" s="10" t="s">
        <v>20</v>
      </c>
      <c r="G28" s="6"/>
      <c r="H28" s="6"/>
      <c r="I28" s="11">
        <v>4</v>
      </c>
      <c r="J28" s="11">
        <f>S28</f>
        <v>40</v>
      </c>
      <c r="K28" s="355"/>
      <c r="L28" s="356"/>
      <c r="N28" s="50">
        <v>20</v>
      </c>
      <c r="O28" s="50">
        <v>20</v>
      </c>
      <c r="P28" s="50"/>
      <c r="Q28" s="50"/>
      <c r="R28" s="50"/>
      <c r="S28" s="50">
        <f t="shared" si="2"/>
        <v>40</v>
      </c>
    </row>
    <row r="29" spans="2:19" ht="12.75">
      <c r="B29" s="347" t="s">
        <v>81</v>
      </c>
      <c r="C29" s="348"/>
      <c r="D29" s="14" t="s">
        <v>24</v>
      </c>
      <c r="E29" s="254" t="s">
        <v>16</v>
      </c>
      <c r="F29" s="254" t="s">
        <v>20</v>
      </c>
      <c r="G29" s="381"/>
      <c r="H29" s="381"/>
      <c r="I29" s="385">
        <v>4</v>
      </c>
      <c r="J29" s="11">
        <f>S29</f>
        <v>60</v>
      </c>
      <c r="K29" s="355"/>
      <c r="L29" s="356"/>
      <c r="N29" s="50">
        <v>40</v>
      </c>
      <c r="O29" s="50">
        <v>20</v>
      </c>
      <c r="P29" s="50"/>
      <c r="Q29" s="50"/>
      <c r="R29" s="50"/>
      <c r="S29" s="50">
        <f t="shared" si="2"/>
        <v>60</v>
      </c>
    </row>
    <row r="30" spans="2:19" ht="12.75">
      <c r="B30" s="351"/>
      <c r="C30" s="352"/>
      <c r="D30" s="10" t="s">
        <v>51</v>
      </c>
      <c r="E30" s="255"/>
      <c r="F30" s="255"/>
      <c r="G30" s="382"/>
      <c r="H30" s="382"/>
      <c r="I30" s="386"/>
      <c r="J30" s="11">
        <f>S30</f>
        <v>40</v>
      </c>
      <c r="K30" s="331"/>
      <c r="L30" s="332"/>
      <c r="N30" s="50">
        <v>20</v>
      </c>
      <c r="O30" s="50">
        <v>20</v>
      </c>
      <c r="P30" s="50"/>
      <c r="Q30" s="50"/>
      <c r="R30" s="50"/>
      <c r="S30" s="50">
        <f t="shared" si="2"/>
        <v>40</v>
      </c>
    </row>
    <row r="31" spans="2:19" ht="12.75">
      <c r="B31" s="414" t="s">
        <v>34</v>
      </c>
      <c r="C31" s="415"/>
      <c r="D31" s="10" t="s">
        <v>34</v>
      </c>
      <c r="E31" s="1"/>
      <c r="F31" s="10" t="s">
        <v>20</v>
      </c>
      <c r="G31" s="6"/>
      <c r="H31" s="6"/>
      <c r="I31" s="11">
        <v>1</v>
      </c>
      <c r="J31" s="11">
        <f>S31</f>
        <v>100</v>
      </c>
      <c r="K31" s="252" t="s">
        <v>49</v>
      </c>
      <c r="L31" s="253"/>
      <c r="N31" s="50">
        <v>100</v>
      </c>
      <c r="O31" s="50"/>
      <c r="P31" s="50"/>
      <c r="Q31" s="50"/>
      <c r="R31" s="50"/>
      <c r="S31" s="50">
        <f t="shared" si="2"/>
        <v>100</v>
      </c>
    </row>
    <row r="32" spans="2:19" ht="12.75">
      <c r="B32" s="347" t="s">
        <v>159</v>
      </c>
      <c r="C32" s="348"/>
      <c r="D32" s="14" t="s">
        <v>24</v>
      </c>
      <c r="E32" s="254" t="s">
        <v>16</v>
      </c>
      <c r="F32" s="254" t="s">
        <v>21</v>
      </c>
      <c r="G32" s="381"/>
      <c r="H32" s="381"/>
      <c r="I32" s="385">
        <v>4</v>
      </c>
      <c r="J32" s="11">
        <f t="shared" si="3"/>
        <v>80</v>
      </c>
      <c r="K32" s="283" t="s">
        <v>70</v>
      </c>
      <c r="L32" s="330"/>
      <c r="N32" s="50">
        <v>40</v>
      </c>
      <c r="O32" s="50">
        <v>20</v>
      </c>
      <c r="P32" s="50">
        <v>20</v>
      </c>
      <c r="Q32" s="50"/>
      <c r="R32" s="50"/>
      <c r="S32" s="50">
        <f t="shared" si="2"/>
        <v>80</v>
      </c>
    </row>
    <row r="33" spans="2:19" ht="12.75">
      <c r="B33" s="351"/>
      <c r="C33" s="352"/>
      <c r="D33" s="10" t="s">
        <v>51</v>
      </c>
      <c r="E33" s="255"/>
      <c r="F33" s="255"/>
      <c r="G33" s="382"/>
      <c r="H33" s="382"/>
      <c r="I33" s="386"/>
      <c r="J33" s="11">
        <f t="shared" si="3"/>
        <v>60</v>
      </c>
      <c r="K33" s="331"/>
      <c r="L33" s="332"/>
      <c r="N33" s="50">
        <v>20</v>
      </c>
      <c r="O33" s="50">
        <v>20</v>
      </c>
      <c r="P33" s="50">
        <v>20</v>
      </c>
      <c r="Q33" s="50"/>
      <c r="R33" s="50"/>
      <c r="S33" s="50">
        <f t="shared" si="2"/>
        <v>60</v>
      </c>
    </row>
    <row r="34" spans="2:19" ht="12.75">
      <c r="B34" s="414" t="s">
        <v>109</v>
      </c>
      <c r="C34" s="415"/>
      <c r="D34" s="55" t="s">
        <v>998</v>
      </c>
      <c r="E34" s="1"/>
      <c r="F34" s="10" t="s">
        <v>20</v>
      </c>
      <c r="G34" s="6"/>
      <c r="H34" s="6"/>
      <c r="I34" s="11">
        <v>1</v>
      </c>
      <c r="J34" s="56">
        <f t="shared" si="3"/>
        <v>20</v>
      </c>
      <c r="K34" s="252" t="s">
        <v>49</v>
      </c>
      <c r="L34" s="253"/>
      <c r="N34" s="50">
        <v>20</v>
      </c>
      <c r="O34" s="50"/>
      <c r="P34" s="50"/>
      <c r="Q34" s="50"/>
      <c r="R34" s="50"/>
      <c r="S34" s="50">
        <f t="shared" si="2"/>
        <v>20</v>
      </c>
    </row>
    <row r="35" spans="2:19" ht="12.75" customHeight="1">
      <c r="B35" s="304" t="s">
        <v>160</v>
      </c>
      <c r="C35" s="305"/>
      <c r="D35" s="10" t="s">
        <v>223</v>
      </c>
      <c r="E35" s="10" t="s">
        <v>59</v>
      </c>
      <c r="F35" s="10" t="s">
        <v>20</v>
      </c>
      <c r="G35" s="10" t="s">
        <v>74</v>
      </c>
      <c r="H35" s="15"/>
      <c r="I35" s="11">
        <v>4</v>
      </c>
      <c r="J35" s="11">
        <f t="shared" si="3"/>
        <v>70</v>
      </c>
      <c r="K35" s="252" t="s">
        <v>49</v>
      </c>
      <c r="L35" s="253"/>
      <c r="N35" s="50">
        <v>50</v>
      </c>
      <c r="O35" s="50"/>
      <c r="P35" s="50"/>
      <c r="Q35" s="50">
        <v>20</v>
      </c>
      <c r="R35" s="50"/>
      <c r="S35" s="50">
        <f t="shared" si="2"/>
        <v>70</v>
      </c>
    </row>
    <row r="36" spans="2:19" ht="12.75" customHeight="1">
      <c r="B36" s="449" t="s">
        <v>161</v>
      </c>
      <c r="C36" s="450"/>
      <c r="D36" s="10" t="s">
        <v>53</v>
      </c>
      <c r="E36" s="8"/>
      <c r="F36" s="8"/>
      <c r="G36" s="8"/>
      <c r="H36" s="8"/>
      <c r="I36" s="11">
        <v>1</v>
      </c>
      <c r="J36" s="56">
        <f t="shared" si="3"/>
        <v>10</v>
      </c>
      <c r="K36" s="318" t="s">
        <v>162</v>
      </c>
      <c r="L36" s="319"/>
      <c r="N36" s="50"/>
      <c r="O36" s="50"/>
      <c r="P36" s="50"/>
      <c r="Q36" s="50"/>
      <c r="R36" s="50">
        <v>10</v>
      </c>
      <c r="S36" s="50">
        <f t="shared" si="2"/>
        <v>10</v>
      </c>
    </row>
    <row r="37" spans="2:19" ht="12.75">
      <c r="B37" s="120" t="s">
        <v>83</v>
      </c>
      <c r="C37" s="129"/>
      <c r="D37" s="121"/>
      <c r="E37" s="121"/>
      <c r="F37" s="121"/>
      <c r="G37" s="121"/>
      <c r="H37" s="121"/>
      <c r="I37" s="121"/>
      <c r="J37" s="121"/>
      <c r="K37" s="121"/>
      <c r="L37" s="117"/>
      <c r="N37" s="48"/>
      <c r="O37" s="48"/>
      <c r="P37" s="48"/>
      <c r="Q37" s="48"/>
      <c r="R37" s="48"/>
      <c r="S37" s="48"/>
    </row>
    <row r="38" spans="2:19" ht="12.75">
      <c r="B38" s="22" t="s">
        <v>163</v>
      </c>
      <c r="C38" s="139"/>
      <c r="D38" s="23"/>
      <c r="E38" s="23"/>
      <c r="F38" s="23"/>
      <c r="G38" s="23"/>
      <c r="H38" s="23"/>
      <c r="I38" s="23"/>
      <c r="J38" s="23"/>
      <c r="K38" s="23"/>
      <c r="L38" s="24"/>
      <c r="N38" s="48"/>
      <c r="O38" s="48"/>
      <c r="P38" s="48"/>
      <c r="Q38" s="48"/>
      <c r="R38" s="48"/>
      <c r="S38" s="48"/>
    </row>
    <row r="39" spans="2:19" ht="12.75">
      <c r="B39" s="22" t="s">
        <v>164</v>
      </c>
      <c r="C39" s="139"/>
      <c r="D39" s="23"/>
      <c r="E39" s="23"/>
      <c r="F39" s="23"/>
      <c r="G39" s="23"/>
      <c r="H39" s="23"/>
      <c r="I39" s="23"/>
      <c r="J39" s="23"/>
      <c r="K39" s="23"/>
      <c r="L39" s="24"/>
      <c r="N39" s="48"/>
      <c r="O39" s="48"/>
      <c r="P39" s="48"/>
      <c r="Q39" s="48"/>
      <c r="R39" s="48"/>
      <c r="S39" s="48"/>
    </row>
    <row r="40" spans="2:19" ht="12.75">
      <c r="B40" s="22" t="s">
        <v>165</v>
      </c>
      <c r="C40" s="139"/>
      <c r="D40" s="23"/>
      <c r="E40" s="23"/>
      <c r="F40" s="23"/>
      <c r="G40" s="23"/>
      <c r="H40" s="23"/>
      <c r="I40" s="23"/>
      <c r="J40" s="23"/>
      <c r="K40" s="23"/>
      <c r="L40" s="24"/>
      <c r="N40" s="48"/>
      <c r="O40" s="48"/>
      <c r="P40" s="48"/>
      <c r="Q40" s="48"/>
      <c r="R40" s="48"/>
      <c r="S40" s="48"/>
    </row>
    <row r="41" spans="2:19" ht="12.75">
      <c r="B41" s="22" t="s">
        <v>166</v>
      </c>
      <c r="C41" s="139"/>
      <c r="D41" s="23"/>
      <c r="E41" s="23"/>
      <c r="F41" s="23"/>
      <c r="G41" s="23"/>
      <c r="H41" s="23"/>
      <c r="I41" s="23"/>
      <c r="J41" s="23"/>
      <c r="K41" s="23"/>
      <c r="L41" s="24"/>
      <c r="N41" s="48"/>
      <c r="O41" s="48"/>
      <c r="P41" s="48"/>
      <c r="Q41" s="48"/>
      <c r="R41" s="48"/>
      <c r="S41" s="48"/>
    </row>
    <row r="42" spans="2:19" ht="12.75">
      <c r="B42" s="22" t="s">
        <v>167</v>
      </c>
      <c r="C42" s="139"/>
      <c r="D42" s="23"/>
      <c r="E42" s="23"/>
      <c r="F42" s="23"/>
      <c r="G42" s="23"/>
      <c r="H42" s="23"/>
      <c r="I42" s="23"/>
      <c r="J42" s="23"/>
      <c r="K42" s="23"/>
      <c r="L42" s="24"/>
      <c r="N42" s="48"/>
      <c r="O42" s="48"/>
      <c r="P42" s="48"/>
      <c r="Q42" s="48"/>
      <c r="R42" s="48"/>
      <c r="S42" s="48"/>
    </row>
    <row r="43" spans="2:19" ht="12.75">
      <c r="B43" s="22" t="s">
        <v>168</v>
      </c>
      <c r="C43" s="139"/>
      <c r="D43" s="23"/>
      <c r="E43" s="23"/>
      <c r="F43" s="23"/>
      <c r="G43" s="23"/>
      <c r="H43" s="23"/>
      <c r="I43" s="23"/>
      <c r="J43" s="23"/>
      <c r="K43" s="23"/>
      <c r="L43" s="24"/>
      <c r="N43" s="48"/>
      <c r="O43" s="48"/>
      <c r="P43" s="48"/>
      <c r="Q43" s="48"/>
      <c r="R43" s="48"/>
      <c r="S43" s="48"/>
    </row>
    <row r="44" spans="2:19" ht="12.75">
      <c r="B44" s="25" t="s">
        <v>169</v>
      </c>
      <c r="C44" s="140"/>
      <c r="D44" s="26"/>
      <c r="E44" s="26"/>
      <c r="F44" s="26"/>
      <c r="G44" s="26"/>
      <c r="H44" s="26"/>
      <c r="I44" s="26"/>
      <c r="J44" s="26"/>
      <c r="K44" s="26"/>
      <c r="L44" s="27"/>
      <c r="N44" s="48"/>
      <c r="O44" s="48"/>
      <c r="P44" s="48"/>
      <c r="Q44" s="48"/>
      <c r="R44" s="48"/>
      <c r="S44" s="48"/>
    </row>
    <row r="45" spans="14:19" ht="8.25" customHeight="1">
      <c r="N45" s="48"/>
      <c r="O45" s="48"/>
      <c r="P45" s="48"/>
      <c r="Q45" s="48"/>
      <c r="R45" s="48"/>
      <c r="S45" s="48"/>
    </row>
    <row r="46" spans="2:12" ht="15.75">
      <c r="B46" s="228" t="s">
        <v>112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30"/>
    </row>
    <row r="47" spans="2:19" ht="12.75" customHeight="1">
      <c r="B47" s="290" t="s">
        <v>39</v>
      </c>
      <c r="C47" s="291"/>
      <c r="D47" s="234" t="s">
        <v>40</v>
      </c>
      <c r="E47" s="235"/>
      <c r="F47" s="236"/>
      <c r="G47" s="234" t="s">
        <v>44</v>
      </c>
      <c r="H47" s="236"/>
      <c r="I47" s="237" t="s">
        <v>46</v>
      </c>
      <c r="J47" s="237" t="s">
        <v>54</v>
      </c>
      <c r="K47" s="248" t="s">
        <v>47</v>
      </c>
      <c r="L47" s="249"/>
      <c r="N47" s="239" t="s">
        <v>133</v>
      </c>
      <c r="O47" s="239" t="s">
        <v>42</v>
      </c>
      <c r="P47" s="239" t="s">
        <v>43</v>
      </c>
      <c r="Q47" s="239" t="s">
        <v>134</v>
      </c>
      <c r="R47" s="239" t="s">
        <v>132</v>
      </c>
      <c r="S47" s="239" t="s">
        <v>135</v>
      </c>
    </row>
    <row r="48" spans="2:19" ht="12.75">
      <c r="B48" s="292"/>
      <c r="C48" s="293"/>
      <c r="D48" s="1" t="s">
        <v>41</v>
      </c>
      <c r="E48" s="1" t="s">
        <v>42</v>
      </c>
      <c r="F48" s="1" t="s">
        <v>43</v>
      </c>
      <c r="G48" s="1" t="s">
        <v>45</v>
      </c>
      <c r="H48" s="1" t="s">
        <v>132</v>
      </c>
      <c r="I48" s="238"/>
      <c r="J48" s="238"/>
      <c r="K48" s="250"/>
      <c r="L48" s="251"/>
      <c r="N48" s="240"/>
      <c r="O48" s="240"/>
      <c r="P48" s="240"/>
      <c r="Q48" s="240"/>
      <c r="R48" s="240"/>
      <c r="S48" s="240"/>
    </row>
    <row r="49" spans="2:19" ht="12.75">
      <c r="B49" s="16" t="s">
        <v>171</v>
      </c>
      <c r="C49" s="110"/>
      <c r="D49" s="20"/>
      <c r="E49" s="20"/>
      <c r="F49" s="20"/>
      <c r="G49" s="20"/>
      <c r="H49" s="20"/>
      <c r="I49" s="20"/>
      <c r="J49" s="20"/>
      <c r="K49" s="20"/>
      <c r="L49" s="21"/>
      <c r="N49" s="51"/>
      <c r="O49" s="52"/>
      <c r="P49" s="52"/>
      <c r="Q49" s="52"/>
      <c r="R49" s="52"/>
      <c r="S49" s="53"/>
    </row>
    <row r="50" spans="2:19" ht="28.5" customHeight="1">
      <c r="B50" s="304" t="s">
        <v>172</v>
      </c>
      <c r="C50" s="305"/>
      <c r="D50" s="10" t="s">
        <v>223</v>
      </c>
      <c r="E50" s="10" t="s">
        <v>59</v>
      </c>
      <c r="F50" s="10" t="s">
        <v>20</v>
      </c>
      <c r="G50" s="10" t="s">
        <v>74</v>
      </c>
      <c r="H50" s="15"/>
      <c r="I50" s="11">
        <v>4</v>
      </c>
      <c r="J50" s="11">
        <f>S50</f>
        <v>70</v>
      </c>
      <c r="K50" s="252" t="s">
        <v>105</v>
      </c>
      <c r="L50" s="253"/>
      <c r="N50" s="50">
        <v>50</v>
      </c>
      <c r="O50" s="50"/>
      <c r="P50" s="50"/>
      <c r="Q50" s="50">
        <v>20</v>
      </c>
      <c r="R50" s="50"/>
      <c r="S50" s="50">
        <f>SUM(N50:R50)</f>
        <v>70</v>
      </c>
    </row>
    <row r="51" spans="2:19" ht="12.75">
      <c r="B51" s="304" t="s">
        <v>173</v>
      </c>
      <c r="C51" s="305"/>
      <c r="D51" s="10" t="s">
        <v>51</v>
      </c>
      <c r="E51" s="10" t="s">
        <v>59</v>
      </c>
      <c r="F51" s="55" t="s">
        <v>20</v>
      </c>
      <c r="G51" s="55" t="s">
        <v>74</v>
      </c>
      <c r="H51" s="15"/>
      <c r="I51" s="11">
        <v>4</v>
      </c>
      <c r="J51" s="56">
        <f>S51</f>
        <v>40</v>
      </c>
      <c r="K51" s="252" t="s">
        <v>49</v>
      </c>
      <c r="L51" s="253"/>
      <c r="N51" s="50">
        <v>20</v>
      </c>
      <c r="O51" s="50"/>
      <c r="P51" s="50"/>
      <c r="Q51" s="50">
        <v>20</v>
      </c>
      <c r="R51" s="50"/>
      <c r="S51" s="50">
        <f>SUM(N51:R51)</f>
        <v>40</v>
      </c>
    </row>
    <row r="52" spans="1:20" ht="12.75">
      <c r="A52" s="76"/>
      <c r="B52" s="77"/>
      <c r="C52" s="77"/>
      <c r="D52" s="72"/>
      <c r="E52" s="72"/>
      <c r="F52" s="72"/>
      <c r="G52" s="73"/>
      <c r="H52" s="73"/>
      <c r="I52" s="74"/>
      <c r="J52" s="74"/>
      <c r="K52" s="74"/>
      <c r="L52" s="74"/>
      <c r="M52" s="76"/>
      <c r="N52" s="75"/>
      <c r="O52" s="75"/>
      <c r="P52" s="75"/>
      <c r="Q52" s="75"/>
      <c r="R52" s="75"/>
      <c r="S52" s="75"/>
      <c r="T52" s="76"/>
    </row>
    <row r="53" spans="2:19" ht="15.75">
      <c r="B53" s="228" t="s">
        <v>170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30"/>
      <c r="N53" s="48"/>
      <c r="O53" s="48"/>
      <c r="P53" s="48"/>
      <c r="Q53" s="48"/>
      <c r="R53" s="48"/>
      <c r="S53" s="48"/>
    </row>
    <row r="54" spans="2:19" ht="12.75" customHeight="1">
      <c r="B54" s="290" t="s">
        <v>39</v>
      </c>
      <c r="C54" s="291"/>
      <c r="D54" s="234" t="s">
        <v>40</v>
      </c>
      <c r="E54" s="235"/>
      <c r="F54" s="236"/>
      <c r="G54" s="234" t="s">
        <v>44</v>
      </c>
      <c r="H54" s="236"/>
      <c r="I54" s="237" t="s">
        <v>46</v>
      </c>
      <c r="J54" s="237" t="s">
        <v>54</v>
      </c>
      <c r="K54" s="248" t="s">
        <v>47</v>
      </c>
      <c r="L54" s="249"/>
      <c r="N54" s="239" t="s">
        <v>133</v>
      </c>
      <c r="O54" s="239" t="s">
        <v>42</v>
      </c>
      <c r="P54" s="239" t="s">
        <v>43</v>
      </c>
      <c r="Q54" s="239" t="s">
        <v>134</v>
      </c>
      <c r="R54" s="239" t="s">
        <v>132</v>
      </c>
      <c r="S54" s="239" t="s">
        <v>135</v>
      </c>
    </row>
    <row r="55" spans="2:19" ht="12.75">
      <c r="B55" s="292"/>
      <c r="C55" s="293"/>
      <c r="D55" s="47" t="s">
        <v>41</v>
      </c>
      <c r="E55" s="47" t="s">
        <v>42</v>
      </c>
      <c r="F55" s="47" t="s">
        <v>43</v>
      </c>
      <c r="G55" s="47" t="s">
        <v>45</v>
      </c>
      <c r="H55" s="47" t="s">
        <v>132</v>
      </c>
      <c r="I55" s="238"/>
      <c r="J55" s="238"/>
      <c r="K55" s="250"/>
      <c r="L55" s="251"/>
      <c r="N55" s="240"/>
      <c r="O55" s="240"/>
      <c r="P55" s="240"/>
      <c r="Q55" s="240"/>
      <c r="R55" s="240"/>
      <c r="S55" s="240"/>
    </row>
    <row r="56" spans="2:19" ht="12.75">
      <c r="B56" s="294" t="s">
        <v>141</v>
      </c>
      <c r="C56" s="295"/>
      <c r="D56" s="61" t="s">
        <v>142</v>
      </c>
      <c r="E56" s="61"/>
      <c r="F56" s="61"/>
      <c r="G56" s="61"/>
      <c r="H56" s="61"/>
      <c r="I56" s="63">
        <v>1</v>
      </c>
      <c r="J56" s="11">
        <f>S56</f>
        <v>30</v>
      </c>
      <c r="K56" s="252">
        <v>1</v>
      </c>
      <c r="L56" s="253"/>
      <c r="N56" s="64">
        <v>30</v>
      </c>
      <c r="O56" s="49"/>
      <c r="P56" s="49"/>
      <c r="Q56" s="49"/>
      <c r="R56" s="49"/>
      <c r="S56" s="50">
        <f>SUM(N56:R56)</f>
        <v>30</v>
      </c>
    </row>
    <row r="57" spans="2:19" ht="12.75">
      <c r="B57" s="16"/>
      <c r="C57" s="110"/>
      <c r="D57" s="17"/>
      <c r="E57" s="17"/>
      <c r="F57" s="17"/>
      <c r="G57" s="17"/>
      <c r="H57" s="17"/>
      <c r="I57" s="18"/>
      <c r="J57" s="54"/>
      <c r="K57" s="54"/>
      <c r="L57" s="19"/>
      <c r="N57" s="65"/>
      <c r="O57" s="66"/>
      <c r="P57" s="66"/>
      <c r="Q57" s="66"/>
      <c r="R57" s="66"/>
      <c r="S57" s="67"/>
    </row>
    <row r="58" spans="2:19" ht="12.75">
      <c r="B58" s="414" t="s">
        <v>147</v>
      </c>
      <c r="C58" s="415"/>
      <c r="D58" s="1" t="s">
        <v>24</v>
      </c>
      <c r="E58" s="1" t="s">
        <v>17</v>
      </c>
      <c r="F58" s="7" t="s">
        <v>21</v>
      </c>
      <c r="G58" s="6"/>
      <c r="H58" s="7" t="s">
        <v>57</v>
      </c>
      <c r="I58" s="5">
        <v>4</v>
      </c>
      <c r="J58" s="11">
        <f aca="true" t="shared" si="4" ref="J58:J69">S58</f>
        <v>110</v>
      </c>
      <c r="K58" s="486" t="s">
        <v>93</v>
      </c>
      <c r="L58" s="487"/>
      <c r="N58" s="50">
        <v>40</v>
      </c>
      <c r="O58" s="50">
        <v>40</v>
      </c>
      <c r="P58" s="50">
        <v>20</v>
      </c>
      <c r="Q58" s="50"/>
      <c r="R58" s="50">
        <v>10</v>
      </c>
      <c r="S58" s="50">
        <f aca="true" t="shared" si="5" ref="S58:S69">SUM(N58:R58)</f>
        <v>110</v>
      </c>
    </row>
    <row r="59" spans="2:19" ht="12.75">
      <c r="B59" s="309" t="s">
        <v>151</v>
      </c>
      <c r="C59" s="310"/>
      <c r="D59" s="10" t="s">
        <v>24</v>
      </c>
      <c r="E59" s="10" t="s">
        <v>17</v>
      </c>
      <c r="F59" s="55" t="s">
        <v>20</v>
      </c>
      <c r="G59" s="15"/>
      <c r="H59" s="55" t="s">
        <v>57</v>
      </c>
      <c r="I59" s="11">
        <v>4</v>
      </c>
      <c r="J59" s="11">
        <f t="shared" si="4"/>
        <v>90</v>
      </c>
      <c r="K59" s="488" t="s">
        <v>174</v>
      </c>
      <c r="L59" s="489"/>
      <c r="N59" s="50">
        <v>40</v>
      </c>
      <c r="O59" s="50">
        <v>40</v>
      </c>
      <c r="P59" s="50"/>
      <c r="Q59" s="50"/>
      <c r="R59" s="50">
        <v>10</v>
      </c>
      <c r="S59" s="50">
        <f t="shared" si="5"/>
        <v>90</v>
      </c>
    </row>
    <row r="60" spans="2:19" ht="12.75">
      <c r="B60" s="335" t="s">
        <v>676</v>
      </c>
      <c r="C60" s="339" t="s">
        <v>675</v>
      </c>
      <c r="D60" s="254" t="s">
        <v>52</v>
      </c>
      <c r="E60" s="1" t="s">
        <v>59</v>
      </c>
      <c r="F60" s="257" t="s">
        <v>20</v>
      </c>
      <c r="G60" s="254" t="s">
        <v>60</v>
      </c>
      <c r="H60" s="254"/>
      <c r="I60" s="254">
        <v>4</v>
      </c>
      <c r="J60" s="11">
        <f t="shared" si="4"/>
        <v>50</v>
      </c>
      <c r="K60" s="527" t="s">
        <v>104</v>
      </c>
      <c r="L60" s="528"/>
      <c r="N60" s="50">
        <v>30</v>
      </c>
      <c r="O60" s="50"/>
      <c r="P60" s="50"/>
      <c r="Q60" s="50">
        <v>20</v>
      </c>
      <c r="R60" s="50"/>
      <c r="S60" s="50">
        <f t="shared" si="5"/>
        <v>50</v>
      </c>
    </row>
    <row r="61" spans="2:19" ht="12.75">
      <c r="B61" s="337"/>
      <c r="C61" s="340"/>
      <c r="D61" s="256"/>
      <c r="E61" s="68" t="s">
        <v>16</v>
      </c>
      <c r="F61" s="267"/>
      <c r="G61" s="256"/>
      <c r="H61" s="256"/>
      <c r="I61" s="256"/>
      <c r="J61" s="46">
        <f t="shared" si="4"/>
        <v>70</v>
      </c>
      <c r="K61" s="529"/>
      <c r="L61" s="530"/>
      <c r="N61" s="50">
        <v>30</v>
      </c>
      <c r="O61" s="50">
        <v>20</v>
      </c>
      <c r="P61" s="50"/>
      <c r="Q61" s="50">
        <v>20</v>
      </c>
      <c r="R61" s="50"/>
      <c r="S61" s="50">
        <f t="shared" si="5"/>
        <v>70</v>
      </c>
    </row>
    <row r="62" spans="2:19" ht="12.75">
      <c r="B62" s="414" t="s">
        <v>128</v>
      </c>
      <c r="C62" s="415"/>
      <c r="D62" s="1" t="s">
        <v>52</v>
      </c>
      <c r="E62" s="1" t="s">
        <v>59</v>
      </c>
      <c r="F62" s="10" t="s">
        <v>20</v>
      </c>
      <c r="G62" s="1" t="s">
        <v>60</v>
      </c>
      <c r="H62" s="1"/>
      <c r="I62" s="5">
        <v>4</v>
      </c>
      <c r="J62" s="11">
        <f t="shared" si="4"/>
        <v>50</v>
      </c>
      <c r="K62" s="529"/>
      <c r="L62" s="530"/>
      <c r="N62" s="50">
        <v>30</v>
      </c>
      <c r="O62" s="50"/>
      <c r="P62" s="50"/>
      <c r="Q62" s="50">
        <v>20</v>
      </c>
      <c r="R62" s="50"/>
      <c r="S62" s="50">
        <f t="shared" si="5"/>
        <v>50</v>
      </c>
    </row>
    <row r="63" spans="2:19" ht="12.75">
      <c r="B63" s="414" t="s">
        <v>153</v>
      </c>
      <c r="C63" s="415"/>
      <c r="D63" s="1" t="s">
        <v>52</v>
      </c>
      <c r="E63" s="1" t="s">
        <v>59</v>
      </c>
      <c r="F63" s="10" t="s">
        <v>20</v>
      </c>
      <c r="G63" s="1" t="s">
        <v>74</v>
      </c>
      <c r="H63" s="1"/>
      <c r="I63" s="5">
        <v>4</v>
      </c>
      <c r="J63" s="11">
        <f t="shared" si="4"/>
        <v>50</v>
      </c>
      <c r="K63" s="529"/>
      <c r="L63" s="530"/>
      <c r="N63" s="50">
        <v>30</v>
      </c>
      <c r="O63" s="50"/>
      <c r="P63" s="50"/>
      <c r="Q63" s="50">
        <v>20</v>
      </c>
      <c r="R63" s="50"/>
      <c r="S63" s="50">
        <f t="shared" si="5"/>
        <v>50</v>
      </c>
    </row>
    <row r="64" spans="2:19" ht="12.75">
      <c r="B64" s="414" t="s">
        <v>154</v>
      </c>
      <c r="C64" s="415"/>
      <c r="D64" s="1" t="s">
        <v>52</v>
      </c>
      <c r="E64" s="1" t="s">
        <v>59</v>
      </c>
      <c r="F64" s="10" t="s">
        <v>20</v>
      </c>
      <c r="G64" s="1" t="s">
        <v>76</v>
      </c>
      <c r="H64" s="1"/>
      <c r="I64" s="5">
        <v>4</v>
      </c>
      <c r="J64" s="11">
        <f t="shared" si="4"/>
        <v>50</v>
      </c>
      <c r="K64" s="531"/>
      <c r="L64" s="532"/>
      <c r="N64" s="50">
        <v>30</v>
      </c>
      <c r="O64" s="50"/>
      <c r="P64" s="50"/>
      <c r="Q64" s="50">
        <v>20</v>
      </c>
      <c r="R64" s="50"/>
      <c r="S64" s="50">
        <f t="shared" si="5"/>
        <v>50</v>
      </c>
    </row>
    <row r="65" spans="2:19" ht="12.75">
      <c r="B65" s="347" t="s">
        <v>156</v>
      </c>
      <c r="C65" s="348"/>
      <c r="D65" s="254" t="s">
        <v>31</v>
      </c>
      <c r="E65" s="1" t="s">
        <v>17</v>
      </c>
      <c r="F65" s="10" t="s">
        <v>21</v>
      </c>
      <c r="G65" s="254"/>
      <c r="H65" s="326"/>
      <c r="I65" s="385">
        <v>4</v>
      </c>
      <c r="J65" s="11">
        <f t="shared" si="4"/>
        <v>100</v>
      </c>
      <c r="K65" s="283" t="s">
        <v>70</v>
      </c>
      <c r="L65" s="330"/>
      <c r="N65" s="50">
        <v>40</v>
      </c>
      <c r="O65" s="50">
        <v>40</v>
      </c>
      <c r="P65" s="50">
        <v>20</v>
      </c>
      <c r="Q65" s="50"/>
      <c r="R65" s="50"/>
      <c r="S65" s="50">
        <f t="shared" si="5"/>
        <v>100</v>
      </c>
    </row>
    <row r="66" spans="2:19" ht="12.75">
      <c r="B66" s="349"/>
      <c r="C66" s="350"/>
      <c r="D66" s="256"/>
      <c r="E66" s="1" t="s">
        <v>16</v>
      </c>
      <c r="F66" s="10" t="s">
        <v>21</v>
      </c>
      <c r="G66" s="256"/>
      <c r="H66" s="533"/>
      <c r="I66" s="409"/>
      <c r="J66" s="11">
        <f t="shared" si="4"/>
        <v>80</v>
      </c>
      <c r="K66" s="355"/>
      <c r="L66" s="356"/>
      <c r="N66" s="50">
        <v>40</v>
      </c>
      <c r="O66" s="50">
        <v>20</v>
      </c>
      <c r="P66" s="50">
        <v>20</v>
      </c>
      <c r="Q66" s="50"/>
      <c r="R66" s="50"/>
      <c r="S66" s="50">
        <f t="shared" si="5"/>
        <v>80</v>
      </c>
    </row>
    <row r="67" spans="2:19" ht="12.75">
      <c r="B67" s="349"/>
      <c r="C67" s="350"/>
      <c r="D67" s="256"/>
      <c r="E67" s="1" t="s">
        <v>17</v>
      </c>
      <c r="F67" s="10" t="s">
        <v>20</v>
      </c>
      <c r="G67" s="256"/>
      <c r="H67" s="533"/>
      <c r="I67" s="409"/>
      <c r="J67" s="11">
        <f t="shared" si="4"/>
        <v>80</v>
      </c>
      <c r="K67" s="355"/>
      <c r="L67" s="356"/>
      <c r="N67" s="50">
        <v>40</v>
      </c>
      <c r="O67" s="50">
        <v>40</v>
      </c>
      <c r="P67" s="50"/>
      <c r="Q67" s="50"/>
      <c r="R67" s="50"/>
      <c r="S67" s="50">
        <f t="shared" si="5"/>
        <v>80</v>
      </c>
    </row>
    <row r="68" spans="2:19" ht="12.75">
      <c r="B68" s="351"/>
      <c r="C68" s="352"/>
      <c r="D68" s="255"/>
      <c r="E68" s="1" t="s">
        <v>16</v>
      </c>
      <c r="F68" s="10" t="s">
        <v>20</v>
      </c>
      <c r="G68" s="255"/>
      <c r="H68" s="327"/>
      <c r="I68" s="386"/>
      <c r="J68" s="11">
        <f t="shared" si="4"/>
        <v>60</v>
      </c>
      <c r="K68" s="355"/>
      <c r="L68" s="356"/>
      <c r="N68" s="50">
        <v>40</v>
      </c>
      <c r="O68" s="50">
        <v>20</v>
      </c>
      <c r="P68" s="50"/>
      <c r="Q68" s="50"/>
      <c r="R68" s="50"/>
      <c r="S68" s="50">
        <f t="shared" si="5"/>
        <v>60</v>
      </c>
    </row>
    <row r="69" spans="2:19" ht="12.75">
      <c r="B69" s="309" t="s">
        <v>157</v>
      </c>
      <c r="C69" s="310"/>
      <c r="D69" s="10" t="s">
        <v>223</v>
      </c>
      <c r="E69" s="10" t="s">
        <v>59</v>
      </c>
      <c r="F69" s="10" t="s">
        <v>20</v>
      </c>
      <c r="G69" s="10" t="s">
        <v>60</v>
      </c>
      <c r="H69" s="15"/>
      <c r="I69" s="11">
        <v>4</v>
      </c>
      <c r="J69" s="11">
        <f t="shared" si="4"/>
        <v>70</v>
      </c>
      <c r="K69" s="331"/>
      <c r="L69" s="332"/>
      <c r="N69" s="50">
        <v>50</v>
      </c>
      <c r="O69" s="50"/>
      <c r="P69" s="50"/>
      <c r="Q69" s="50">
        <v>20</v>
      </c>
      <c r="R69" s="50"/>
      <c r="S69" s="50">
        <f t="shared" si="5"/>
        <v>70</v>
      </c>
    </row>
    <row r="70" spans="14:19" ht="12.75">
      <c r="N70" s="48"/>
      <c r="O70" s="48"/>
      <c r="P70" s="48"/>
      <c r="Q70" s="48"/>
      <c r="R70" s="48"/>
      <c r="S70" s="48"/>
    </row>
    <row r="71" spans="2:12" ht="15.75">
      <c r="B71" s="228" t="s">
        <v>175</v>
      </c>
      <c r="C71" s="229"/>
      <c r="D71" s="229"/>
      <c r="E71" s="229"/>
      <c r="F71" s="229"/>
      <c r="G71" s="229"/>
      <c r="H71" s="229"/>
      <c r="I71" s="229"/>
      <c r="J71" s="229"/>
      <c r="K71" s="229"/>
      <c r="L71" s="230"/>
    </row>
    <row r="72" spans="2:19" ht="12.75" customHeight="1">
      <c r="B72" s="290" t="s">
        <v>39</v>
      </c>
      <c r="C72" s="291"/>
      <c r="D72" s="234" t="s">
        <v>40</v>
      </c>
      <c r="E72" s="235"/>
      <c r="F72" s="236"/>
      <c r="G72" s="234" t="s">
        <v>44</v>
      </c>
      <c r="H72" s="236"/>
      <c r="I72" s="237" t="s">
        <v>46</v>
      </c>
      <c r="J72" s="237" t="s">
        <v>54</v>
      </c>
      <c r="K72" s="248" t="s">
        <v>47</v>
      </c>
      <c r="L72" s="249"/>
      <c r="N72" s="239" t="s">
        <v>133</v>
      </c>
      <c r="O72" s="239" t="s">
        <v>42</v>
      </c>
      <c r="P72" s="239" t="s">
        <v>43</v>
      </c>
      <c r="Q72" s="239" t="s">
        <v>134</v>
      </c>
      <c r="R72" s="239" t="s">
        <v>132</v>
      </c>
      <c r="S72" s="239" t="s">
        <v>135</v>
      </c>
    </row>
    <row r="73" spans="2:19" ht="12.75">
      <c r="B73" s="292"/>
      <c r="C73" s="293"/>
      <c r="D73" s="1" t="s">
        <v>41</v>
      </c>
      <c r="E73" s="1" t="s">
        <v>42</v>
      </c>
      <c r="F73" s="1" t="s">
        <v>43</v>
      </c>
      <c r="G73" s="1" t="s">
        <v>45</v>
      </c>
      <c r="H73" s="1" t="s">
        <v>132</v>
      </c>
      <c r="I73" s="238"/>
      <c r="J73" s="238"/>
      <c r="K73" s="250"/>
      <c r="L73" s="251"/>
      <c r="N73" s="240"/>
      <c r="O73" s="240"/>
      <c r="P73" s="240"/>
      <c r="Q73" s="240"/>
      <c r="R73" s="240"/>
      <c r="S73" s="240"/>
    </row>
    <row r="74" spans="2:19" ht="12.75">
      <c r="B74" s="294" t="s">
        <v>141</v>
      </c>
      <c r="C74" s="295"/>
      <c r="D74" s="61" t="s">
        <v>142</v>
      </c>
      <c r="E74" s="61"/>
      <c r="F74" s="61"/>
      <c r="G74" s="61"/>
      <c r="H74" s="61"/>
      <c r="I74" s="63">
        <v>1</v>
      </c>
      <c r="J74" s="11">
        <f>S74</f>
        <v>30</v>
      </c>
      <c r="K74" s="252">
        <v>1</v>
      </c>
      <c r="L74" s="253"/>
      <c r="N74" s="64">
        <v>30</v>
      </c>
      <c r="O74" s="49"/>
      <c r="P74" s="49"/>
      <c r="Q74" s="49"/>
      <c r="R74" s="49"/>
      <c r="S74" s="50">
        <f>SUM(N74:R74)</f>
        <v>30</v>
      </c>
    </row>
    <row r="75" spans="2:19" ht="12.75">
      <c r="B75" s="16"/>
      <c r="C75" s="110"/>
      <c r="D75" s="17"/>
      <c r="E75" s="17"/>
      <c r="F75" s="17"/>
      <c r="G75" s="17"/>
      <c r="H75" s="17"/>
      <c r="I75" s="18"/>
      <c r="J75" s="54"/>
      <c r="K75" s="54"/>
      <c r="L75" s="19"/>
      <c r="N75" s="65"/>
      <c r="O75" s="66"/>
      <c r="P75" s="66"/>
      <c r="Q75" s="66"/>
      <c r="R75" s="66"/>
      <c r="S75" s="67"/>
    </row>
    <row r="76" spans="2:19" ht="12.75">
      <c r="B76" s="304" t="s">
        <v>31</v>
      </c>
      <c r="C76" s="305"/>
      <c r="D76" s="10" t="s">
        <v>156</v>
      </c>
      <c r="E76" s="1" t="s">
        <v>16</v>
      </c>
      <c r="F76" s="55" t="s">
        <v>21</v>
      </c>
      <c r="G76" s="15"/>
      <c r="H76" s="15"/>
      <c r="I76" s="11">
        <v>4</v>
      </c>
      <c r="J76" s="56">
        <f aca="true" t="shared" si="6" ref="J76:J82">S76</f>
        <v>80</v>
      </c>
      <c r="K76" s="283" t="s">
        <v>70</v>
      </c>
      <c r="L76" s="330"/>
      <c r="N76" s="50">
        <v>40</v>
      </c>
      <c r="O76" s="50">
        <v>20</v>
      </c>
      <c r="P76" s="50">
        <v>20</v>
      </c>
      <c r="Q76" s="50"/>
      <c r="R76" s="50"/>
      <c r="S76" s="50">
        <f aca="true" t="shared" si="7" ref="S76:S83">SUM(N76:R76)</f>
        <v>80</v>
      </c>
    </row>
    <row r="77" spans="2:19" ht="12.75">
      <c r="B77" s="309" t="s">
        <v>157</v>
      </c>
      <c r="C77" s="310"/>
      <c r="D77" s="10" t="s">
        <v>223</v>
      </c>
      <c r="E77" s="10" t="s">
        <v>59</v>
      </c>
      <c r="F77" s="10" t="s">
        <v>20</v>
      </c>
      <c r="G77" s="10" t="s">
        <v>60</v>
      </c>
      <c r="H77" s="15"/>
      <c r="I77" s="11">
        <v>4</v>
      </c>
      <c r="J77" s="11">
        <f t="shared" si="6"/>
        <v>70</v>
      </c>
      <c r="K77" s="331"/>
      <c r="L77" s="332"/>
      <c r="N77" s="50">
        <v>50</v>
      </c>
      <c r="O77" s="50"/>
      <c r="P77" s="50"/>
      <c r="Q77" s="50">
        <v>20</v>
      </c>
      <c r="R77" s="50"/>
      <c r="S77" s="50">
        <f t="shared" si="7"/>
        <v>70</v>
      </c>
    </row>
    <row r="78" spans="2:19" ht="12.75">
      <c r="B78" s="347" t="s">
        <v>176</v>
      </c>
      <c r="C78" s="348"/>
      <c r="D78" s="14" t="s">
        <v>24</v>
      </c>
      <c r="E78" s="254" t="s">
        <v>16</v>
      </c>
      <c r="F78" s="254" t="s">
        <v>20</v>
      </c>
      <c r="G78" s="381"/>
      <c r="H78" s="381"/>
      <c r="I78" s="385">
        <v>4</v>
      </c>
      <c r="J78" s="11">
        <f t="shared" si="6"/>
        <v>60</v>
      </c>
      <c r="K78" s="283" t="s">
        <v>70</v>
      </c>
      <c r="L78" s="330"/>
      <c r="N78" s="50">
        <v>40</v>
      </c>
      <c r="O78" s="50">
        <v>20</v>
      </c>
      <c r="P78" s="50"/>
      <c r="Q78" s="50"/>
      <c r="R78" s="50"/>
      <c r="S78" s="50">
        <f t="shared" si="7"/>
        <v>60</v>
      </c>
    </row>
    <row r="79" spans="2:19" ht="12.75">
      <c r="B79" s="349"/>
      <c r="C79" s="350"/>
      <c r="D79" s="10" t="s">
        <v>51</v>
      </c>
      <c r="E79" s="255"/>
      <c r="F79" s="255"/>
      <c r="G79" s="382"/>
      <c r="H79" s="382"/>
      <c r="I79" s="386"/>
      <c r="J79" s="11">
        <f t="shared" si="6"/>
        <v>50</v>
      </c>
      <c r="K79" s="355"/>
      <c r="L79" s="356"/>
      <c r="N79" s="50">
        <v>30</v>
      </c>
      <c r="O79" s="50">
        <v>20</v>
      </c>
      <c r="P79" s="50"/>
      <c r="Q79" s="50"/>
      <c r="R79" s="50"/>
      <c r="S79" s="50">
        <f t="shared" si="7"/>
        <v>50</v>
      </c>
    </row>
    <row r="80" spans="2:19" ht="12.75">
      <c r="B80" s="351"/>
      <c r="C80" s="352"/>
      <c r="D80" s="1" t="s">
        <v>24</v>
      </c>
      <c r="E80" s="1" t="s">
        <v>16</v>
      </c>
      <c r="F80" s="7" t="s">
        <v>20</v>
      </c>
      <c r="G80" s="6"/>
      <c r="H80" s="7" t="s">
        <v>138</v>
      </c>
      <c r="I80" s="5">
        <v>4</v>
      </c>
      <c r="J80" s="11">
        <f t="shared" si="6"/>
        <v>90</v>
      </c>
      <c r="K80" s="331"/>
      <c r="L80" s="332"/>
      <c r="N80" s="50">
        <v>40</v>
      </c>
      <c r="O80" s="50">
        <v>20</v>
      </c>
      <c r="P80" s="50">
        <v>20</v>
      </c>
      <c r="Q80" s="50"/>
      <c r="R80" s="50">
        <v>10</v>
      </c>
      <c r="S80" s="50">
        <f t="shared" si="7"/>
        <v>90</v>
      </c>
    </row>
    <row r="81" spans="2:19" ht="12.75">
      <c r="B81" s="304" t="s">
        <v>177</v>
      </c>
      <c r="C81" s="305"/>
      <c r="D81" s="71" t="s">
        <v>51</v>
      </c>
      <c r="E81" s="1" t="s">
        <v>16</v>
      </c>
      <c r="F81" s="10" t="s">
        <v>20</v>
      </c>
      <c r="G81" s="10"/>
      <c r="H81" s="10"/>
      <c r="I81" s="10">
        <v>4</v>
      </c>
      <c r="J81" s="11">
        <f t="shared" si="6"/>
        <v>40</v>
      </c>
      <c r="K81" s="486" t="s">
        <v>97</v>
      </c>
      <c r="L81" s="487"/>
      <c r="N81" s="50">
        <v>20</v>
      </c>
      <c r="O81" s="50">
        <v>20</v>
      </c>
      <c r="P81" s="50"/>
      <c r="Q81" s="50"/>
      <c r="R81" s="50"/>
      <c r="S81" s="50">
        <f t="shared" si="7"/>
        <v>40</v>
      </c>
    </row>
    <row r="82" spans="2:19" ht="12.75">
      <c r="B82" s="304" t="s">
        <v>128</v>
      </c>
      <c r="C82" s="305"/>
      <c r="D82" s="10" t="s">
        <v>52</v>
      </c>
      <c r="E82" s="1" t="s">
        <v>59</v>
      </c>
      <c r="F82" s="10" t="s">
        <v>20</v>
      </c>
      <c r="G82" s="10"/>
      <c r="H82" s="10"/>
      <c r="I82" s="10">
        <v>4</v>
      </c>
      <c r="J82" s="11">
        <f t="shared" si="6"/>
        <v>20</v>
      </c>
      <c r="K82" s="486" t="s">
        <v>49</v>
      </c>
      <c r="L82" s="487"/>
      <c r="N82" s="50">
        <v>20</v>
      </c>
      <c r="O82" s="50"/>
      <c r="P82" s="50"/>
      <c r="Q82" s="50"/>
      <c r="R82" s="50"/>
      <c r="S82" s="50">
        <f t="shared" si="7"/>
        <v>20</v>
      </c>
    </row>
    <row r="83" spans="2:19" ht="12.75">
      <c r="B83" s="309" t="s">
        <v>153</v>
      </c>
      <c r="C83" s="310"/>
      <c r="D83" s="10" t="s">
        <v>52</v>
      </c>
      <c r="E83" s="10" t="s">
        <v>59</v>
      </c>
      <c r="F83" s="55" t="s">
        <v>20</v>
      </c>
      <c r="G83" s="55" t="s">
        <v>74</v>
      </c>
      <c r="H83" s="15"/>
      <c r="I83" s="11">
        <v>4</v>
      </c>
      <c r="J83" s="56">
        <f>S83</f>
        <v>40</v>
      </c>
      <c r="K83" s="252" t="s">
        <v>70</v>
      </c>
      <c r="L83" s="253"/>
      <c r="N83" s="50">
        <v>20</v>
      </c>
      <c r="O83" s="50"/>
      <c r="P83" s="50"/>
      <c r="Q83" s="50">
        <v>20</v>
      </c>
      <c r="R83" s="50"/>
      <c r="S83" s="50">
        <f t="shared" si="7"/>
        <v>40</v>
      </c>
    </row>
    <row r="84" spans="14:19" ht="12.75">
      <c r="N84" s="48"/>
      <c r="O84" s="48"/>
      <c r="P84" s="48"/>
      <c r="Q84" s="48"/>
      <c r="R84" s="48"/>
      <c r="S84" s="48"/>
    </row>
    <row r="85" spans="2:19" ht="12.75">
      <c r="B85" t="s">
        <v>359</v>
      </c>
      <c r="N85" s="48"/>
      <c r="O85" s="48"/>
      <c r="P85" s="48"/>
      <c r="Q85" s="48"/>
      <c r="R85" s="48"/>
      <c r="S85" s="48"/>
    </row>
    <row r="86" ht="12.75">
      <c r="B86" s="122" t="s">
        <v>1026</v>
      </c>
    </row>
    <row r="87" spans="2:19" ht="12.75">
      <c r="B87" t="s">
        <v>360</v>
      </c>
      <c r="N87" s="48"/>
      <c r="O87" s="48"/>
      <c r="P87" s="48"/>
      <c r="Q87" s="48"/>
      <c r="R87" s="48"/>
      <c r="S87" s="48"/>
    </row>
    <row r="88" spans="2:19" ht="12.75">
      <c r="B88" t="s">
        <v>361</v>
      </c>
      <c r="N88" s="48"/>
      <c r="O88" s="48"/>
      <c r="P88" s="48"/>
      <c r="Q88" s="48"/>
      <c r="R88" s="48"/>
      <c r="S88" s="48"/>
    </row>
    <row r="89" spans="2:19" ht="12.75">
      <c r="B89" t="s">
        <v>362</v>
      </c>
      <c r="N89" s="48"/>
      <c r="O89" s="48"/>
      <c r="P89" s="48"/>
      <c r="Q89" s="48"/>
      <c r="R89" s="48"/>
      <c r="S89" s="48"/>
    </row>
    <row r="90" spans="14:19" ht="12.75">
      <c r="N90" s="48"/>
      <c r="O90" s="48"/>
      <c r="P90" s="48"/>
      <c r="Q90" s="48"/>
      <c r="R90" s="48"/>
      <c r="S90" s="48"/>
    </row>
    <row r="91" spans="14:19" ht="12.75">
      <c r="N91" s="48"/>
      <c r="O91" s="48"/>
      <c r="P91" s="48"/>
      <c r="Q91" s="48"/>
      <c r="R91" s="48"/>
      <c r="S91" s="48"/>
    </row>
    <row r="92" spans="14:19" ht="12.75">
      <c r="N92" s="48"/>
      <c r="O92" s="48"/>
      <c r="P92" s="48"/>
      <c r="Q92" s="48"/>
      <c r="R92" s="48"/>
      <c r="S92" s="48"/>
    </row>
    <row r="93" spans="14:19" ht="12.75">
      <c r="N93" s="48"/>
      <c r="O93" s="48"/>
      <c r="P93" s="48"/>
      <c r="Q93" s="48"/>
      <c r="R93" s="48"/>
      <c r="S93" s="48"/>
    </row>
    <row r="94" spans="14:19" ht="12.75">
      <c r="N94" s="48"/>
      <c r="O94" s="48"/>
      <c r="P94" s="48"/>
      <c r="Q94" s="48"/>
      <c r="R94" s="48"/>
      <c r="S94" s="48"/>
    </row>
    <row r="95" spans="14:19" ht="12.75">
      <c r="N95" s="48"/>
      <c r="O95" s="48"/>
      <c r="P95" s="48"/>
      <c r="Q95" s="48"/>
      <c r="R95" s="48"/>
      <c r="S95" s="48"/>
    </row>
    <row r="96" spans="14:19" ht="12.75">
      <c r="N96" s="48"/>
      <c r="O96" s="48"/>
      <c r="P96" s="48"/>
      <c r="Q96" s="48"/>
      <c r="R96" s="48"/>
      <c r="S96" s="48"/>
    </row>
    <row r="97" spans="14:19" ht="12.75">
      <c r="N97" s="48"/>
      <c r="O97" s="48"/>
      <c r="P97" s="48"/>
      <c r="Q97" s="48"/>
      <c r="R97" s="48"/>
      <c r="S97" s="48"/>
    </row>
    <row r="98" spans="14:19" ht="12.75">
      <c r="N98" s="48"/>
      <c r="O98" s="48"/>
      <c r="P98" s="48"/>
      <c r="Q98" s="48"/>
      <c r="R98" s="48"/>
      <c r="S98" s="48"/>
    </row>
    <row r="99" spans="14:19" ht="12.75">
      <c r="N99" s="48"/>
      <c r="O99" s="48"/>
      <c r="P99" s="48"/>
      <c r="Q99" s="48"/>
      <c r="R99" s="48"/>
      <c r="S99" s="48"/>
    </row>
    <row r="100" spans="14:19" ht="12.75">
      <c r="N100" s="48"/>
      <c r="O100" s="48"/>
      <c r="P100" s="48"/>
      <c r="Q100" s="48"/>
      <c r="R100" s="48"/>
      <c r="S100" s="48"/>
    </row>
    <row r="101" spans="14:19" ht="12.75">
      <c r="N101" s="48"/>
      <c r="O101" s="48"/>
      <c r="P101" s="48"/>
      <c r="Q101" s="48"/>
      <c r="R101" s="48"/>
      <c r="S101" s="48"/>
    </row>
    <row r="102" spans="14:19" ht="12.75">
      <c r="N102" s="48"/>
      <c r="O102" s="48"/>
      <c r="P102" s="48"/>
      <c r="Q102" s="48"/>
      <c r="R102" s="48"/>
      <c r="S102" s="48"/>
    </row>
    <row r="103" spans="14:19" ht="12.75">
      <c r="N103" s="48"/>
      <c r="O103" s="48"/>
      <c r="P103" s="48"/>
      <c r="Q103" s="48"/>
      <c r="R103" s="48"/>
      <c r="S103" s="48"/>
    </row>
    <row r="104" spans="14:19" ht="12.75">
      <c r="N104" s="48"/>
      <c r="O104" s="48"/>
      <c r="P104" s="48"/>
      <c r="Q104" s="48"/>
      <c r="R104" s="48"/>
      <c r="S104" s="48"/>
    </row>
    <row r="105" spans="14:19" ht="12.75">
      <c r="N105" s="48"/>
      <c r="O105" s="48"/>
      <c r="P105" s="48"/>
      <c r="Q105" s="48"/>
      <c r="R105" s="48"/>
      <c r="S105" s="48"/>
    </row>
    <row r="106" spans="14:19" ht="12.75">
      <c r="N106" s="48"/>
      <c r="O106" s="48"/>
      <c r="P106" s="48"/>
      <c r="Q106" s="48"/>
      <c r="R106" s="48"/>
      <c r="S106" s="48"/>
    </row>
    <row r="107" spans="14:19" ht="12.75">
      <c r="N107" s="48"/>
      <c r="O107" s="48"/>
      <c r="P107" s="48"/>
      <c r="Q107" s="48"/>
      <c r="R107" s="48"/>
      <c r="S107" s="48"/>
    </row>
    <row r="108" spans="14:19" ht="12.75">
      <c r="N108" s="48"/>
      <c r="O108" s="48"/>
      <c r="P108" s="48"/>
      <c r="Q108" s="48"/>
      <c r="R108" s="48"/>
      <c r="S108" s="48"/>
    </row>
    <row r="109" spans="14:19" ht="12.75">
      <c r="N109" s="48"/>
      <c r="O109" s="48"/>
      <c r="P109" s="48"/>
      <c r="Q109" s="48"/>
      <c r="R109" s="48"/>
      <c r="S109" s="48"/>
    </row>
  </sheetData>
  <sheetProtection/>
  <mergeCells count="162">
    <mergeCell ref="B2:L2"/>
    <mergeCell ref="N2:S2"/>
    <mergeCell ref="D3:F3"/>
    <mergeCell ref="G3:H3"/>
    <mergeCell ref="I3:I4"/>
    <mergeCell ref="J3:J4"/>
    <mergeCell ref="N3:N4"/>
    <mergeCell ref="O3:O4"/>
    <mergeCell ref="K3:L4"/>
    <mergeCell ref="S72:S73"/>
    <mergeCell ref="Q3:Q4"/>
    <mergeCell ref="P3:P4"/>
    <mergeCell ref="R3:R4"/>
    <mergeCell ref="S3:S4"/>
    <mergeCell ref="Q72:Q73"/>
    <mergeCell ref="R47:R48"/>
    <mergeCell ref="S47:S48"/>
    <mergeCell ref="S54:S55"/>
    <mergeCell ref="P72:P73"/>
    <mergeCell ref="R72:R73"/>
    <mergeCell ref="P47:P48"/>
    <mergeCell ref="H32:H33"/>
    <mergeCell ref="I32:I33"/>
    <mergeCell ref="J47:J48"/>
    <mergeCell ref="Q47:Q48"/>
    <mergeCell ref="B71:L71"/>
    <mergeCell ref="J72:J73"/>
    <mergeCell ref="D65:D68"/>
    <mergeCell ref="G65:G68"/>
    <mergeCell ref="G11:G12"/>
    <mergeCell ref="K31:L31"/>
    <mergeCell ref="F60:F61"/>
    <mergeCell ref="H11:H12"/>
    <mergeCell ref="I11:I12"/>
    <mergeCell ref="B46:L46"/>
    <mergeCell ref="K21:L21"/>
    <mergeCell ref="K23:L23"/>
    <mergeCell ref="B31:C31"/>
    <mergeCell ref="K24:L30"/>
    <mergeCell ref="I29:I30"/>
    <mergeCell ref="N47:N48"/>
    <mergeCell ref="D16:D19"/>
    <mergeCell ref="G16:G19"/>
    <mergeCell ref="H16:H19"/>
    <mergeCell ref="I16:I19"/>
    <mergeCell ref="K35:L35"/>
    <mergeCell ref="K36:L36"/>
    <mergeCell ref="D25:D26"/>
    <mergeCell ref="G25:G26"/>
    <mergeCell ref="B14:C14"/>
    <mergeCell ref="B15:C15"/>
    <mergeCell ref="B16:C19"/>
    <mergeCell ref="H29:H30"/>
    <mergeCell ref="B28:C28"/>
    <mergeCell ref="B25:C26"/>
    <mergeCell ref="B29:C30"/>
    <mergeCell ref="E25:E26"/>
    <mergeCell ref="F25:F26"/>
    <mergeCell ref="D11:D12"/>
    <mergeCell ref="D47:F47"/>
    <mergeCell ref="E29:E30"/>
    <mergeCell ref="F29:F30"/>
    <mergeCell ref="F11:F12"/>
    <mergeCell ref="B20:C20"/>
    <mergeCell ref="B21:C21"/>
    <mergeCell ref="B23:C23"/>
    <mergeCell ref="B24:C24"/>
    <mergeCell ref="B27:C27"/>
    <mergeCell ref="D54:F54"/>
    <mergeCell ref="G54:H54"/>
    <mergeCell ref="I54:I55"/>
    <mergeCell ref="D60:D61"/>
    <mergeCell ref="G29:G30"/>
    <mergeCell ref="E32:E33"/>
    <mergeCell ref="F32:F33"/>
    <mergeCell ref="G32:G33"/>
    <mergeCell ref="G60:G61"/>
    <mergeCell ref="I47:I48"/>
    <mergeCell ref="O47:O48"/>
    <mergeCell ref="K47:L48"/>
    <mergeCell ref="N72:N73"/>
    <mergeCell ref="O72:O73"/>
    <mergeCell ref="K50:L50"/>
    <mergeCell ref="K51:L51"/>
    <mergeCell ref="K72:L73"/>
    <mergeCell ref="N54:N55"/>
    <mergeCell ref="B53:L53"/>
    <mergeCell ref="J54:J55"/>
    <mergeCell ref="Q54:Q55"/>
    <mergeCell ref="P54:P55"/>
    <mergeCell ref="K65:L69"/>
    <mergeCell ref="R54:R55"/>
    <mergeCell ref="H60:H61"/>
    <mergeCell ref="K58:L58"/>
    <mergeCell ref="O54:O55"/>
    <mergeCell ref="K54:L55"/>
    <mergeCell ref="I60:I61"/>
    <mergeCell ref="K56:L56"/>
    <mergeCell ref="K59:L59"/>
    <mergeCell ref="K60:L64"/>
    <mergeCell ref="H78:H79"/>
    <mergeCell ref="K16:L19"/>
    <mergeCell ref="K20:L20"/>
    <mergeCell ref="K32:L33"/>
    <mergeCell ref="K34:L34"/>
    <mergeCell ref="H65:H68"/>
    <mergeCell ref="I65:I68"/>
    <mergeCell ref="G47:H47"/>
    <mergeCell ref="D72:F72"/>
    <mergeCell ref="G72:H72"/>
    <mergeCell ref="I78:I79"/>
    <mergeCell ref="F78:F79"/>
    <mergeCell ref="G78:G79"/>
    <mergeCell ref="E78:E79"/>
    <mergeCell ref="I72:I73"/>
    <mergeCell ref="B9:C9"/>
    <mergeCell ref="B10:C10"/>
    <mergeCell ref="B13:C13"/>
    <mergeCell ref="B3:C4"/>
    <mergeCell ref="B5:C5"/>
    <mergeCell ref="B7:C7"/>
    <mergeCell ref="B8:C8"/>
    <mergeCell ref="B32:C33"/>
    <mergeCell ref="B34:C34"/>
    <mergeCell ref="B35:C35"/>
    <mergeCell ref="B36:C36"/>
    <mergeCell ref="B54:C55"/>
    <mergeCell ref="B56:C56"/>
    <mergeCell ref="B58:C58"/>
    <mergeCell ref="B47:C48"/>
    <mergeCell ref="B50:C50"/>
    <mergeCell ref="B51:C51"/>
    <mergeCell ref="B59:C59"/>
    <mergeCell ref="B65:C68"/>
    <mergeCell ref="B69:C69"/>
    <mergeCell ref="B72:C73"/>
    <mergeCell ref="C60:C61"/>
    <mergeCell ref="B60:B61"/>
    <mergeCell ref="B62:C62"/>
    <mergeCell ref="B63:C63"/>
    <mergeCell ref="B81:C81"/>
    <mergeCell ref="B82:C82"/>
    <mergeCell ref="B83:C83"/>
    <mergeCell ref="B11:B12"/>
    <mergeCell ref="C11:C12"/>
    <mergeCell ref="B74:C74"/>
    <mergeCell ref="B76:C76"/>
    <mergeCell ref="B77:C77"/>
    <mergeCell ref="B78:C80"/>
    <mergeCell ref="B64:C64"/>
    <mergeCell ref="K5:L5"/>
    <mergeCell ref="K7:L7"/>
    <mergeCell ref="K8:L8"/>
    <mergeCell ref="K9:L9"/>
    <mergeCell ref="K10:L10"/>
    <mergeCell ref="K11:L15"/>
    <mergeCell ref="K81:L81"/>
    <mergeCell ref="K82:L82"/>
    <mergeCell ref="K83:L83"/>
    <mergeCell ref="K74:L74"/>
    <mergeCell ref="K76:L77"/>
    <mergeCell ref="K78:L8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4" max="14" width="8.00390625" style="0" customWidth="1"/>
    <col min="15" max="15" width="7.7109375" style="0" customWidth="1"/>
    <col min="17" max="18" width="7.8515625" style="0" customWidth="1"/>
  </cols>
  <sheetData>
    <row r="1" ht="8.25" customHeight="1"/>
    <row r="2" spans="2:19" ht="15.75">
      <c r="B2" s="228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33" t="s">
        <v>31</v>
      </c>
      <c r="C7" s="334"/>
      <c r="D7" s="10" t="s">
        <v>223</v>
      </c>
      <c r="E7" s="10" t="s">
        <v>59</v>
      </c>
      <c r="F7" s="10" t="s">
        <v>20</v>
      </c>
      <c r="G7" s="10" t="s">
        <v>199</v>
      </c>
      <c r="H7" s="10"/>
      <c r="I7" s="10">
        <v>4</v>
      </c>
      <c r="J7" s="11">
        <f aca="true" t="shared" si="0" ref="J7:J13">S7</f>
        <v>70</v>
      </c>
      <c r="K7" s="252" t="s">
        <v>49</v>
      </c>
      <c r="L7" s="253"/>
      <c r="N7" s="50">
        <v>50</v>
      </c>
      <c r="O7" s="50"/>
      <c r="P7" s="50"/>
      <c r="Q7" s="50">
        <v>20</v>
      </c>
      <c r="R7" s="50"/>
      <c r="S7" s="50">
        <f aca="true" t="shared" si="1" ref="S7:S13">SUM(N7:R7)</f>
        <v>70</v>
      </c>
    </row>
    <row r="8" spans="2:19" ht="12.75">
      <c r="B8" s="304" t="s">
        <v>569</v>
      </c>
      <c r="C8" s="305"/>
      <c r="D8" s="60" t="s">
        <v>25</v>
      </c>
      <c r="E8" s="10" t="s">
        <v>59</v>
      </c>
      <c r="F8" s="104" t="s">
        <v>21</v>
      </c>
      <c r="G8" s="60"/>
      <c r="H8" s="60"/>
      <c r="I8" s="60">
        <v>4</v>
      </c>
      <c r="J8" s="11">
        <f t="shared" si="0"/>
        <v>50</v>
      </c>
      <c r="K8" s="320" t="s">
        <v>63</v>
      </c>
      <c r="L8" s="321"/>
      <c r="N8" s="50">
        <v>30</v>
      </c>
      <c r="O8" s="50"/>
      <c r="P8" s="50">
        <v>20</v>
      </c>
      <c r="Q8" s="50"/>
      <c r="R8" s="50"/>
      <c r="S8" s="50">
        <f t="shared" si="1"/>
        <v>50</v>
      </c>
    </row>
    <row r="9" spans="2:19" ht="12.75">
      <c r="B9" s="322" t="s">
        <v>128</v>
      </c>
      <c r="C9" s="396"/>
      <c r="D9" s="254" t="s">
        <v>25</v>
      </c>
      <c r="E9" s="10" t="s">
        <v>16</v>
      </c>
      <c r="F9" s="257" t="s">
        <v>20</v>
      </c>
      <c r="G9" s="254"/>
      <c r="H9" s="254"/>
      <c r="I9" s="254">
        <v>4</v>
      </c>
      <c r="J9" s="11">
        <f t="shared" si="0"/>
        <v>50</v>
      </c>
      <c r="K9" s="261" t="s">
        <v>570</v>
      </c>
      <c r="L9" s="262"/>
      <c r="N9" s="50">
        <v>30</v>
      </c>
      <c r="O9" s="50">
        <v>20</v>
      </c>
      <c r="P9" s="50"/>
      <c r="Q9" s="50"/>
      <c r="R9" s="50"/>
      <c r="S9" s="50">
        <f t="shared" si="1"/>
        <v>50</v>
      </c>
    </row>
    <row r="10" spans="2:19" ht="12.75">
      <c r="B10" s="324"/>
      <c r="C10" s="397"/>
      <c r="D10" s="255"/>
      <c r="E10" s="60" t="s">
        <v>59</v>
      </c>
      <c r="F10" s="258"/>
      <c r="G10" s="255"/>
      <c r="H10" s="255"/>
      <c r="I10" s="255"/>
      <c r="J10" s="11">
        <f t="shared" si="0"/>
        <v>30</v>
      </c>
      <c r="K10" s="263"/>
      <c r="L10" s="264"/>
      <c r="N10" s="50">
        <v>30</v>
      </c>
      <c r="O10" s="50"/>
      <c r="P10" s="50"/>
      <c r="Q10" s="50"/>
      <c r="R10" s="50"/>
      <c r="S10" s="50">
        <f t="shared" si="1"/>
        <v>30</v>
      </c>
    </row>
    <row r="11" spans="2:19" ht="12.75" customHeight="1">
      <c r="B11" s="322" t="s">
        <v>153</v>
      </c>
      <c r="C11" s="396"/>
      <c r="D11" s="60" t="s">
        <v>51</v>
      </c>
      <c r="E11" s="254" t="s">
        <v>59</v>
      </c>
      <c r="F11" s="257" t="s">
        <v>20</v>
      </c>
      <c r="G11" s="254" t="s">
        <v>74</v>
      </c>
      <c r="H11" s="254"/>
      <c r="I11" s="254">
        <v>4</v>
      </c>
      <c r="J11" s="11">
        <f t="shared" si="0"/>
        <v>40</v>
      </c>
      <c r="K11" s="261" t="s">
        <v>63</v>
      </c>
      <c r="L11" s="262"/>
      <c r="N11" s="50">
        <v>20</v>
      </c>
      <c r="O11" s="50"/>
      <c r="P11" s="50"/>
      <c r="Q11" s="50">
        <v>20</v>
      </c>
      <c r="R11" s="50"/>
      <c r="S11" s="50">
        <f t="shared" si="1"/>
        <v>40</v>
      </c>
    </row>
    <row r="12" spans="2:19" ht="12.75">
      <c r="B12" s="324"/>
      <c r="C12" s="397"/>
      <c r="D12" s="60" t="s">
        <v>52</v>
      </c>
      <c r="E12" s="255"/>
      <c r="F12" s="258"/>
      <c r="G12" s="255"/>
      <c r="H12" s="255"/>
      <c r="I12" s="255"/>
      <c r="J12" s="11">
        <f t="shared" si="0"/>
        <v>50</v>
      </c>
      <c r="K12" s="263"/>
      <c r="L12" s="264"/>
      <c r="N12" s="50">
        <v>30</v>
      </c>
      <c r="O12" s="50"/>
      <c r="P12" s="50"/>
      <c r="Q12" s="50">
        <v>20</v>
      </c>
      <c r="R12" s="50"/>
      <c r="S12" s="50">
        <f t="shared" si="1"/>
        <v>50</v>
      </c>
    </row>
    <row r="13" spans="2:19" ht="12.75">
      <c r="B13" s="304" t="s">
        <v>378</v>
      </c>
      <c r="C13" s="396"/>
      <c r="D13" s="60" t="s">
        <v>52</v>
      </c>
      <c r="E13" s="60" t="s">
        <v>59</v>
      </c>
      <c r="F13" s="104" t="s">
        <v>20</v>
      </c>
      <c r="G13" s="60" t="s">
        <v>199</v>
      </c>
      <c r="H13" s="60"/>
      <c r="I13" s="60">
        <v>4</v>
      </c>
      <c r="J13" s="46">
        <f t="shared" si="0"/>
        <v>50</v>
      </c>
      <c r="K13" s="283" t="s">
        <v>105</v>
      </c>
      <c r="L13" s="253"/>
      <c r="N13" s="50">
        <v>30</v>
      </c>
      <c r="O13" s="50"/>
      <c r="P13" s="50"/>
      <c r="Q13" s="50">
        <v>20</v>
      </c>
      <c r="R13" s="50"/>
      <c r="S13" s="50">
        <f t="shared" si="1"/>
        <v>50</v>
      </c>
    </row>
    <row r="14" spans="2:19" ht="12.75">
      <c r="B14" s="16" t="s">
        <v>68</v>
      </c>
      <c r="C14" s="132"/>
      <c r="D14" s="132"/>
      <c r="E14" s="132"/>
      <c r="F14" s="132"/>
      <c r="G14" s="132"/>
      <c r="H14" s="133"/>
      <c r="I14" s="133"/>
      <c r="J14" s="133"/>
      <c r="K14" s="133"/>
      <c r="L14" s="19"/>
      <c r="N14" s="51"/>
      <c r="O14" s="52"/>
      <c r="P14" s="52"/>
      <c r="Q14" s="52"/>
      <c r="R14" s="52"/>
      <c r="S14" s="53"/>
    </row>
    <row r="15" spans="2:19" ht="25.5">
      <c r="B15" s="34" t="s">
        <v>571</v>
      </c>
      <c r="C15" s="13" t="s">
        <v>572</v>
      </c>
      <c r="D15" s="10" t="s">
        <v>156</v>
      </c>
      <c r="E15" s="10" t="s">
        <v>16</v>
      </c>
      <c r="F15" s="82" t="s">
        <v>21</v>
      </c>
      <c r="G15" s="15"/>
      <c r="H15" s="15"/>
      <c r="I15" s="11">
        <v>4</v>
      </c>
      <c r="J15" s="56">
        <f>S15</f>
        <v>80</v>
      </c>
      <c r="K15" s="252" t="s">
        <v>70</v>
      </c>
      <c r="L15" s="253"/>
      <c r="N15" s="50">
        <v>40</v>
      </c>
      <c r="O15" s="50">
        <v>20</v>
      </c>
      <c r="P15" s="50">
        <v>20</v>
      </c>
      <c r="Q15" s="50"/>
      <c r="R15" s="50"/>
      <c r="S15" s="50">
        <f>SUM(N15:R15)</f>
        <v>80</v>
      </c>
    </row>
    <row r="16" spans="2:19" ht="12.75">
      <c r="B16" s="304" t="s">
        <v>573</v>
      </c>
      <c r="C16" s="305"/>
      <c r="D16" s="55" t="s">
        <v>998</v>
      </c>
      <c r="E16" s="1"/>
      <c r="F16" s="10" t="s">
        <v>20</v>
      </c>
      <c r="G16" s="6"/>
      <c r="H16" s="6"/>
      <c r="I16" s="11">
        <v>1</v>
      </c>
      <c r="J16" s="56">
        <f>S16</f>
        <v>20</v>
      </c>
      <c r="K16" s="252" t="s">
        <v>49</v>
      </c>
      <c r="L16" s="253"/>
      <c r="N16" s="50">
        <v>20</v>
      </c>
      <c r="O16" s="50"/>
      <c r="P16" s="50"/>
      <c r="Q16" s="50"/>
      <c r="R16" s="50"/>
      <c r="S16" s="50">
        <f>SUM(N16:R16)</f>
        <v>20</v>
      </c>
    </row>
    <row r="17" spans="2:19" ht="12.75">
      <c r="B17" s="120" t="s">
        <v>83</v>
      </c>
      <c r="C17" s="129"/>
      <c r="D17" s="121"/>
      <c r="E17" s="121"/>
      <c r="F17" s="121"/>
      <c r="G17" s="121"/>
      <c r="H17" s="121"/>
      <c r="I17" s="121"/>
      <c r="J17" s="121"/>
      <c r="K17" s="121"/>
      <c r="L17" s="117"/>
      <c r="N17" s="51"/>
      <c r="O17" s="52"/>
      <c r="P17" s="52"/>
      <c r="Q17" s="52"/>
      <c r="R17" s="52"/>
      <c r="S17" s="53"/>
    </row>
    <row r="18" spans="2:12" ht="12.75">
      <c r="B18" s="39" t="s">
        <v>574</v>
      </c>
      <c r="C18" s="128"/>
      <c r="D18" s="40"/>
      <c r="E18" s="40"/>
      <c r="F18" s="40"/>
      <c r="G18" s="40"/>
      <c r="H18" s="40"/>
      <c r="I18" s="40"/>
      <c r="J18" s="40"/>
      <c r="K18" s="40"/>
      <c r="L18" s="41"/>
    </row>
    <row r="19" spans="14:19" ht="12.75">
      <c r="N19" s="48"/>
      <c r="O19" s="48"/>
      <c r="P19" s="48"/>
      <c r="Q19" s="48"/>
      <c r="R19" s="48"/>
      <c r="S19" s="48"/>
    </row>
    <row r="20" spans="2:19" ht="15.75">
      <c r="B20" s="228" t="s">
        <v>575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30"/>
      <c r="N20" s="231" t="s">
        <v>140</v>
      </c>
      <c r="O20" s="232"/>
      <c r="P20" s="232"/>
      <c r="Q20" s="232"/>
      <c r="R20" s="232"/>
      <c r="S20" s="233"/>
    </row>
    <row r="21" spans="2:19" ht="12.75" customHeight="1">
      <c r="B21" s="290" t="s">
        <v>39</v>
      </c>
      <c r="C21" s="291"/>
      <c r="D21" s="234" t="s">
        <v>40</v>
      </c>
      <c r="E21" s="235"/>
      <c r="F21" s="236"/>
      <c r="G21" s="234" t="s">
        <v>44</v>
      </c>
      <c r="H21" s="236"/>
      <c r="I21" s="237" t="s">
        <v>46</v>
      </c>
      <c r="J21" s="237" t="s">
        <v>54</v>
      </c>
      <c r="K21" s="248" t="s">
        <v>47</v>
      </c>
      <c r="L21" s="249"/>
      <c r="N21" s="239" t="s">
        <v>133</v>
      </c>
      <c r="O21" s="239" t="s">
        <v>42</v>
      </c>
      <c r="P21" s="239" t="s">
        <v>43</v>
      </c>
      <c r="Q21" s="239" t="s">
        <v>134</v>
      </c>
      <c r="R21" s="239" t="s">
        <v>132</v>
      </c>
      <c r="S21" s="239" t="s">
        <v>135</v>
      </c>
    </row>
    <row r="22" spans="2:19" ht="12.75">
      <c r="B22" s="292"/>
      <c r="C22" s="293"/>
      <c r="D22" s="47" t="s">
        <v>41</v>
      </c>
      <c r="E22" s="47" t="s">
        <v>42</v>
      </c>
      <c r="F22" s="47" t="s">
        <v>43</v>
      </c>
      <c r="G22" s="47" t="s">
        <v>45</v>
      </c>
      <c r="H22" s="47" t="s">
        <v>132</v>
      </c>
      <c r="I22" s="238"/>
      <c r="J22" s="238"/>
      <c r="K22" s="250"/>
      <c r="L22" s="251"/>
      <c r="N22" s="240"/>
      <c r="O22" s="240"/>
      <c r="P22" s="240"/>
      <c r="Q22" s="240"/>
      <c r="R22" s="240"/>
      <c r="S22" s="240"/>
    </row>
    <row r="23" spans="2:19" ht="12.75">
      <c r="B23" s="294" t="s">
        <v>141</v>
      </c>
      <c r="C23" s="295"/>
      <c r="D23" s="61" t="s">
        <v>142</v>
      </c>
      <c r="E23" s="61"/>
      <c r="F23" s="61"/>
      <c r="G23" s="61"/>
      <c r="H23" s="61"/>
      <c r="I23" s="63">
        <v>1</v>
      </c>
      <c r="J23" s="11">
        <f>S23</f>
        <v>30</v>
      </c>
      <c r="K23" s="252" t="s">
        <v>93</v>
      </c>
      <c r="L23" s="253"/>
      <c r="N23" s="64">
        <v>30</v>
      </c>
      <c r="O23" s="49"/>
      <c r="P23" s="49"/>
      <c r="Q23" s="49"/>
      <c r="R23" s="49"/>
      <c r="S23" s="50">
        <f>SUM(N23:R23)</f>
        <v>30</v>
      </c>
    </row>
    <row r="24" spans="2:19" ht="12.75">
      <c r="B24" s="16"/>
      <c r="C24" s="110"/>
      <c r="D24" s="17"/>
      <c r="E24" s="17"/>
      <c r="F24" s="17"/>
      <c r="G24" s="17"/>
      <c r="H24" s="17"/>
      <c r="I24" s="18"/>
      <c r="J24" s="54"/>
      <c r="K24" s="54"/>
      <c r="L24" s="19"/>
      <c r="N24" s="65"/>
      <c r="O24" s="66"/>
      <c r="P24" s="66"/>
      <c r="Q24" s="66"/>
      <c r="R24" s="66"/>
      <c r="S24" s="67"/>
    </row>
    <row r="25" spans="2:19" ht="12.75">
      <c r="B25" s="333" t="s">
        <v>31</v>
      </c>
      <c r="C25" s="334"/>
      <c r="D25" s="10" t="s">
        <v>223</v>
      </c>
      <c r="E25" s="10" t="s">
        <v>59</v>
      </c>
      <c r="F25" s="10" t="s">
        <v>20</v>
      </c>
      <c r="G25" s="10" t="s">
        <v>199</v>
      </c>
      <c r="H25" s="10"/>
      <c r="I25" s="10">
        <v>4</v>
      </c>
      <c r="J25" s="11">
        <f aca="true" t="shared" si="2" ref="J25:J31">S25</f>
        <v>70</v>
      </c>
      <c r="K25" s="252" t="s">
        <v>70</v>
      </c>
      <c r="L25" s="253"/>
      <c r="N25" s="50">
        <v>50</v>
      </c>
      <c r="O25" s="50"/>
      <c r="P25" s="50"/>
      <c r="Q25" s="50">
        <v>20</v>
      </c>
      <c r="R25" s="50"/>
      <c r="S25" s="50">
        <f aca="true" t="shared" si="3" ref="S25:S31">SUM(N25:R25)</f>
        <v>70</v>
      </c>
    </row>
    <row r="26" spans="2:19" ht="12.75">
      <c r="B26" s="304" t="s">
        <v>569</v>
      </c>
      <c r="C26" s="305"/>
      <c r="D26" s="60" t="s">
        <v>25</v>
      </c>
      <c r="E26" s="10" t="s">
        <v>59</v>
      </c>
      <c r="F26" s="104" t="s">
        <v>21</v>
      </c>
      <c r="G26" s="60"/>
      <c r="H26" s="60"/>
      <c r="I26" s="60">
        <v>4</v>
      </c>
      <c r="J26" s="11">
        <f t="shared" si="2"/>
        <v>30</v>
      </c>
      <c r="K26" s="320" t="s">
        <v>49</v>
      </c>
      <c r="L26" s="321"/>
      <c r="N26" s="50">
        <v>30</v>
      </c>
      <c r="O26" s="50"/>
      <c r="P26" s="50"/>
      <c r="Q26" s="50"/>
      <c r="R26" s="50"/>
      <c r="S26" s="50">
        <f t="shared" si="3"/>
        <v>30</v>
      </c>
    </row>
    <row r="27" spans="2:19" ht="12.75">
      <c r="B27" s="322" t="s">
        <v>128</v>
      </c>
      <c r="C27" s="396"/>
      <c r="D27" s="254" t="s">
        <v>25</v>
      </c>
      <c r="E27" s="10" t="s">
        <v>16</v>
      </c>
      <c r="F27" s="257" t="s">
        <v>20</v>
      </c>
      <c r="G27" s="254"/>
      <c r="H27" s="254"/>
      <c r="I27" s="254">
        <v>4</v>
      </c>
      <c r="J27" s="11">
        <f t="shared" si="2"/>
        <v>50</v>
      </c>
      <c r="K27" s="261" t="s">
        <v>576</v>
      </c>
      <c r="L27" s="262"/>
      <c r="N27" s="50">
        <v>30</v>
      </c>
      <c r="O27" s="50">
        <v>20</v>
      </c>
      <c r="P27" s="50"/>
      <c r="Q27" s="50"/>
      <c r="R27" s="50"/>
      <c r="S27" s="50">
        <f t="shared" si="3"/>
        <v>50</v>
      </c>
    </row>
    <row r="28" spans="2:19" ht="12.75">
      <c r="B28" s="324"/>
      <c r="C28" s="397"/>
      <c r="D28" s="255"/>
      <c r="E28" s="60" t="s">
        <v>59</v>
      </c>
      <c r="F28" s="258"/>
      <c r="G28" s="255"/>
      <c r="H28" s="255"/>
      <c r="I28" s="255"/>
      <c r="J28" s="11">
        <f t="shared" si="2"/>
        <v>30</v>
      </c>
      <c r="K28" s="263"/>
      <c r="L28" s="264"/>
      <c r="N28" s="50">
        <v>30</v>
      </c>
      <c r="O28" s="50"/>
      <c r="P28" s="50"/>
      <c r="Q28" s="50"/>
      <c r="R28" s="50"/>
      <c r="S28" s="50">
        <f t="shared" si="3"/>
        <v>30</v>
      </c>
    </row>
    <row r="29" spans="2:19" ht="12.75" customHeight="1">
      <c r="B29" s="322" t="s">
        <v>153</v>
      </c>
      <c r="C29" s="396"/>
      <c r="D29" s="60" t="s">
        <v>51</v>
      </c>
      <c r="E29" s="254" t="s">
        <v>59</v>
      </c>
      <c r="F29" s="257" t="s">
        <v>20</v>
      </c>
      <c r="G29" s="254" t="s">
        <v>74</v>
      </c>
      <c r="H29" s="254"/>
      <c r="I29" s="254">
        <v>4</v>
      </c>
      <c r="J29" s="11">
        <f t="shared" si="2"/>
        <v>40</v>
      </c>
      <c r="K29" s="261" t="s">
        <v>49</v>
      </c>
      <c r="L29" s="262"/>
      <c r="N29" s="50">
        <v>20</v>
      </c>
      <c r="O29" s="50"/>
      <c r="P29" s="50"/>
      <c r="Q29" s="50">
        <v>20</v>
      </c>
      <c r="R29" s="50"/>
      <c r="S29" s="50">
        <f t="shared" si="3"/>
        <v>40</v>
      </c>
    </row>
    <row r="30" spans="2:19" ht="12.75">
      <c r="B30" s="324"/>
      <c r="C30" s="397"/>
      <c r="D30" s="60" t="s">
        <v>52</v>
      </c>
      <c r="E30" s="255"/>
      <c r="F30" s="258"/>
      <c r="G30" s="255"/>
      <c r="H30" s="255"/>
      <c r="I30" s="255"/>
      <c r="J30" s="11">
        <f t="shared" si="2"/>
        <v>50</v>
      </c>
      <c r="K30" s="263"/>
      <c r="L30" s="264"/>
      <c r="N30" s="50">
        <v>30</v>
      </c>
      <c r="O30" s="50"/>
      <c r="P30" s="50"/>
      <c r="Q30" s="50">
        <v>20</v>
      </c>
      <c r="R30" s="50"/>
      <c r="S30" s="50">
        <f t="shared" si="3"/>
        <v>50</v>
      </c>
    </row>
    <row r="31" spans="2:19" ht="12.75">
      <c r="B31" s="304" t="s">
        <v>378</v>
      </c>
      <c r="C31" s="305"/>
      <c r="D31" s="10" t="s">
        <v>52</v>
      </c>
      <c r="E31" s="10" t="s">
        <v>59</v>
      </c>
      <c r="F31" s="55" t="s">
        <v>20</v>
      </c>
      <c r="G31" s="10" t="s">
        <v>199</v>
      </c>
      <c r="H31" s="10"/>
      <c r="I31" s="10">
        <v>4</v>
      </c>
      <c r="J31" s="11">
        <f t="shared" si="2"/>
        <v>50</v>
      </c>
      <c r="K31" s="252" t="s">
        <v>49</v>
      </c>
      <c r="L31" s="253"/>
      <c r="N31" s="50">
        <v>30</v>
      </c>
      <c r="O31" s="50"/>
      <c r="P31" s="50"/>
      <c r="Q31" s="50">
        <v>20</v>
      </c>
      <c r="R31" s="50"/>
      <c r="S31" s="50">
        <f t="shared" si="3"/>
        <v>50</v>
      </c>
    </row>
  </sheetData>
  <sheetProtection/>
  <mergeCells count="75">
    <mergeCell ref="K31:L31"/>
    <mergeCell ref="N20:S20"/>
    <mergeCell ref="B21:C22"/>
    <mergeCell ref="D21:F21"/>
    <mergeCell ref="G21:H21"/>
    <mergeCell ref="I21:I22"/>
    <mergeCell ref="J21:J22"/>
    <mergeCell ref="K21:L22"/>
    <mergeCell ref="N21:N22"/>
    <mergeCell ref="O21:O22"/>
    <mergeCell ref="P21:P22"/>
    <mergeCell ref="R21:R22"/>
    <mergeCell ref="Q21:Q22"/>
    <mergeCell ref="B31:C31"/>
    <mergeCell ref="B29:C30"/>
    <mergeCell ref="E29:E30"/>
    <mergeCell ref="F29:F30"/>
    <mergeCell ref="G29:G30"/>
    <mergeCell ref="B26:C26"/>
    <mergeCell ref="K26:L26"/>
    <mergeCell ref="S21:S22"/>
    <mergeCell ref="K23:L23"/>
    <mergeCell ref="B23:C23"/>
    <mergeCell ref="H29:H30"/>
    <mergeCell ref="I29:I30"/>
    <mergeCell ref="K29:L30"/>
    <mergeCell ref="B27:C28"/>
    <mergeCell ref="D27:D28"/>
    <mergeCell ref="F27:F28"/>
    <mergeCell ref="G27:G28"/>
    <mergeCell ref="B16:C16"/>
    <mergeCell ref="K16:L16"/>
    <mergeCell ref="B13:C13"/>
    <mergeCell ref="K13:L13"/>
    <mergeCell ref="B8:C8"/>
    <mergeCell ref="E11:E12"/>
    <mergeCell ref="B9:C10"/>
    <mergeCell ref="D9:D10"/>
    <mergeCell ref="B11:C12"/>
    <mergeCell ref="K9:L10"/>
    <mergeCell ref="K15:L15"/>
    <mergeCell ref="B5:C5"/>
    <mergeCell ref="K5:L5"/>
    <mergeCell ref="B7:C7"/>
    <mergeCell ref="K7:L7"/>
    <mergeCell ref="F9:F10"/>
    <mergeCell ref="K11:L12"/>
    <mergeCell ref="H9:H10"/>
    <mergeCell ref="I9:I10"/>
    <mergeCell ref="G9:G10"/>
    <mergeCell ref="F11:F12"/>
    <mergeCell ref="G11:G12"/>
    <mergeCell ref="H11:H12"/>
    <mergeCell ref="I11:I12"/>
    <mergeCell ref="N3:N4"/>
    <mergeCell ref="O3:O4"/>
    <mergeCell ref="I3:I4"/>
    <mergeCell ref="J3:J4"/>
    <mergeCell ref="K8:L8"/>
    <mergeCell ref="B2:L2"/>
    <mergeCell ref="N2:S2"/>
    <mergeCell ref="B3:C4"/>
    <mergeCell ref="D3:F3"/>
    <mergeCell ref="G3:H3"/>
    <mergeCell ref="K3:L4"/>
    <mergeCell ref="R3:R4"/>
    <mergeCell ref="S3:S4"/>
    <mergeCell ref="P3:P4"/>
    <mergeCell ref="Q3:Q4"/>
    <mergeCell ref="H27:H28"/>
    <mergeCell ref="I27:I28"/>
    <mergeCell ref="K27:L28"/>
    <mergeCell ref="B20:L20"/>
    <mergeCell ref="B25:C25"/>
    <mergeCell ref="K25:L2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S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57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1.8515625" style="0" customWidth="1"/>
    <col min="11" max="11" width="6.8515625" style="0" customWidth="1"/>
    <col min="12" max="12" width="8.140625" style="0" customWidth="1"/>
    <col min="13" max="13" width="2.421875" style="0" customWidth="1"/>
    <col min="14" max="14" width="7.8515625" style="0" customWidth="1"/>
    <col min="15" max="15" width="8.28125" style="0" customWidth="1"/>
    <col min="17" max="17" width="8.421875" style="0" customWidth="1"/>
    <col min="18" max="18" width="8.28125" style="0" customWidth="1"/>
    <col min="19" max="19" width="7.57421875" style="0" customWidth="1"/>
  </cols>
  <sheetData>
    <row r="1" ht="6.75" customHeight="1"/>
    <row r="2" spans="2:19" ht="15.75"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 t="s">
        <v>1007</v>
      </c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394" t="s">
        <v>396</v>
      </c>
      <c r="C7" s="395"/>
      <c r="D7" s="82" t="s">
        <v>36</v>
      </c>
      <c r="E7" s="82"/>
      <c r="F7" s="82" t="s">
        <v>21</v>
      </c>
      <c r="G7" s="82"/>
      <c r="H7" s="10"/>
      <c r="I7" s="11">
        <v>4</v>
      </c>
      <c r="J7" s="56">
        <f aca="true" t="shared" si="0" ref="J7:J12">S7</f>
        <v>70</v>
      </c>
      <c r="K7" s="434" t="s">
        <v>90</v>
      </c>
      <c r="L7" s="511"/>
      <c r="N7" s="50">
        <v>50</v>
      </c>
      <c r="O7" s="50"/>
      <c r="P7" s="50">
        <v>20</v>
      </c>
      <c r="Q7" s="50"/>
      <c r="R7" s="50"/>
      <c r="S7" s="50">
        <f aca="true" t="shared" si="1" ref="S7:S12">SUM(N7:R7)</f>
        <v>70</v>
      </c>
    </row>
    <row r="8" spans="2:19" ht="12.75">
      <c r="B8" s="394" t="s">
        <v>31</v>
      </c>
      <c r="C8" s="395"/>
      <c r="D8" s="82" t="s">
        <v>223</v>
      </c>
      <c r="E8" s="82" t="s">
        <v>59</v>
      </c>
      <c r="F8" s="82" t="s">
        <v>20</v>
      </c>
      <c r="G8" s="82" t="s">
        <v>60</v>
      </c>
      <c r="H8" s="10"/>
      <c r="I8" s="11">
        <v>4</v>
      </c>
      <c r="J8" s="56">
        <f t="shared" si="0"/>
        <v>50</v>
      </c>
      <c r="K8" s="380" t="s">
        <v>537</v>
      </c>
      <c r="L8" s="403"/>
      <c r="N8" s="50">
        <v>30</v>
      </c>
      <c r="O8" s="50"/>
      <c r="P8" s="50"/>
      <c r="Q8" s="50">
        <v>20</v>
      </c>
      <c r="R8" s="50"/>
      <c r="S8" s="50">
        <f t="shared" si="1"/>
        <v>50</v>
      </c>
    </row>
    <row r="9" spans="2:19" ht="12.75" customHeight="1">
      <c r="B9" s="387" t="s">
        <v>179</v>
      </c>
      <c r="C9" s="388"/>
      <c r="D9" s="366" t="s">
        <v>25</v>
      </c>
      <c r="E9" s="61" t="s">
        <v>16</v>
      </c>
      <c r="F9" s="254" t="s">
        <v>20</v>
      </c>
      <c r="G9" s="1"/>
      <c r="H9" s="1"/>
      <c r="I9" s="5">
        <v>4</v>
      </c>
      <c r="J9" s="11">
        <f t="shared" si="0"/>
        <v>50</v>
      </c>
      <c r="K9" s="354" t="s">
        <v>630</v>
      </c>
      <c r="L9" s="398"/>
      <c r="N9" s="50">
        <v>30</v>
      </c>
      <c r="O9" s="50">
        <v>20</v>
      </c>
      <c r="P9" s="50"/>
      <c r="Q9" s="50"/>
      <c r="R9" s="50"/>
      <c r="S9" s="50">
        <f t="shared" si="1"/>
        <v>50</v>
      </c>
    </row>
    <row r="10" spans="2:19" ht="12.75" customHeight="1">
      <c r="B10" s="391"/>
      <c r="C10" s="458"/>
      <c r="D10" s="367"/>
      <c r="E10" s="61" t="s">
        <v>59</v>
      </c>
      <c r="F10" s="255"/>
      <c r="G10" s="1"/>
      <c r="H10" s="1"/>
      <c r="I10" s="5">
        <v>4</v>
      </c>
      <c r="J10" s="11">
        <f t="shared" si="0"/>
        <v>30</v>
      </c>
      <c r="K10" s="416"/>
      <c r="L10" s="417"/>
      <c r="N10" s="50">
        <v>30</v>
      </c>
      <c r="O10" s="50"/>
      <c r="P10" s="50"/>
      <c r="Q10" s="50"/>
      <c r="R10" s="50"/>
      <c r="S10" s="50">
        <f t="shared" si="1"/>
        <v>30</v>
      </c>
    </row>
    <row r="11" spans="2:19" ht="12.75">
      <c r="B11" s="294" t="s">
        <v>154</v>
      </c>
      <c r="C11" s="295"/>
      <c r="D11" s="82" t="s">
        <v>52</v>
      </c>
      <c r="E11" s="61" t="s">
        <v>59</v>
      </c>
      <c r="F11" s="10" t="s">
        <v>20</v>
      </c>
      <c r="G11" s="61" t="s">
        <v>76</v>
      </c>
      <c r="H11" s="8"/>
      <c r="I11" s="11">
        <v>4</v>
      </c>
      <c r="J11" s="56">
        <f t="shared" si="0"/>
        <v>50</v>
      </c>
      <c r="K11" s="380" t="s">
        <v>529</v>
      </c>
      <c r="L11" s="403"/>
      <c r="N11" s="50">
        <v>30</v>
      </c>
      <c r="O11" s="50"/>
      <c r="P11" s="50"/>
      <c r="Q11" s="50">
        <v>20</v>
      </c>
      <c r="R11" s="50"/>
      <c r="S11" s="50">
        <f t="shared" si="1"/>
        <v>50</v>
      </c>
    </row>
    <row r="12" spans="2:19" ht="12.75">
      <c r="B12" s="414" t="s">
        <v>631</v>
      </c>
      <c r="C12" s="415"/>
      <c r="D12" s="1" t="s">
        <v>52</v>
      </c>
      <c r="E12" s="1" t="s">
        <v>59</v>
      </c>
      <c r="F12" s="10" t="s">
        <v>20</v>
      </c>
      <c r="G12" s="1" t="s">
        <v>60</v>
      </c>
      <c r="H12" s="1"/>
      <c r="I12" s="5">
        <v>4</v>
      </c>
      <c r="J12" s="11">
        <f t="shared" si="0"/>
        <v>50</v>
      </c>
      <c r="K12" s="380" t="s">
        <v>149</v>
      </c>
      <c r="L12" s="403"/>
      <c r="N12" s="50">
        <v>30</v>
      </c>
      <c r="O12" s="50"/>
      <c r="P12" s="50"/>
      <c r="Q12" s="50">
        <v>20</v>
      </c>
      <c r="R12" s="50"/>
      <c r="S12" s="50">
        <f t="shared" si="1"/>
        <v>50</v>
      </c>
    </row>
    <row r="13" spans="2:19" ht="12.75">
      <c r="B13" s="16" t="s">
        <v>68</v>
      </c>
      <c r="C13" s="110"/>
      <c r="D13" s="17"/>
      <c r="E13" s="17"/>
      <c r="F13" s="17"/>
      <c r="G13" s="17"/>
      <c r="H13" s="17"/>
      <c r="I13" s="18"/>
      <c r="J13" s="18"/>
      <c r="K13" s="18"/>
      <c r="L13" s="19"/>
      <c r="N13" s="51"/>
      <c r="O13" s="52"/>
      <c r="P13" s="52"/>
      <c r="Q13" s="52"/>
      <c r="R13" s="52"/>
      <c r="S13" s="53"/>
    </row>
    <row r="14" spans="2:19" ht="12.75" customHeight="1">
      <c r="B14" s="387" t="s">
        <v>632</v>
      </c>
      <c r="C14" s="388"/>
      <c r="D14" s="366" t="s">
        <v>25</v>
      </c>
      <c r="E14" s="366" t="s">
        <v>16</v>
      </c>
      <c r="F14" s="82" t="s">
        <v>22</v>
      </c>
      <c r="G14" s="1"/>
      <c r="H14" s="1"/>
      <c r="I14" s="5">
        <v>4</v>
      </c>
      <c r="J14" s="11">
        <f>S14</f>
        <v>90</v>
      </c>
      <c r="K14" s="354" t="s">
        <v>49</v>
      </c>
      <c r="L14" s="398"/>
      <c r="N14" s="50">
        <v>30</v>
      </c>
      <c r="O14" s="50">
        <v>20</v>
      </c>
      <c r="P14" s="50">
        <v>40</v>
      </c>
      <c r="Q14" s="50"/>
      <c r="R14" s="50"/>
      <c r="S14" s="50">
        <f>SUM(N14:R14)</f>
        <v>90</v>
      </c>
    </row>
    <row r="15" spans="2:19" ht="12.75" customHeight="1">
      <c r="B15" s="391"/>
      <c r="C15" s="458"/>
      <c r="D15" s="367"/>
      <c r="E15" s="367"/>
      <c r="F15" s="82" t="s">
        <v>21</v>
      </c>
      <c r="G15" s="1"/>
      <c r="H15" s="1"/>
      <c r="I15" s="5">
        <v>4</v>
      </c>
      <c r="J15" s="11">
        <f>S15</f>
        <v>70</v>
      </c>
      <c r="K15" s="416"/>
      <c r="L15" s="417"/>
      <c r="N15" s="50">
        <v>30</v>
      </c>
      <c r="O15" s="50">
        <v>20</v>
      </c>
      <c r="P15" s="50">
        <v>20</v>
      </c>
      <c r="Q15" s="50"/>
      <c r="R15" s="50"/>
      <c r="S15" s="50">
        <f>SUM(N15:R15)</f>
        <v>70</v>
      </c>
    </row>
    <row r="16" spans="2:19" ht="12.75">
      <c r="B16" s="465" t="s">
        <v>183</v>
      </c>
      <c r="C16" s="466"/>
      <c r="D16" s="82" t="s">
        <v>26</v>
      </c>
      <c r="E16" s="61" t="s">
        <v>59</v>
      </c>
      <c r="F16" s="10" t="s">
        <v>19</v>
      </c>
      <c r="G16" s="83"/>
      <c r="H16" s="6"/>
      <c r="I16" s="11">
        <v>4</v>
      </c>
      <c r="J16" s="56">
        <f>S16</f>
        <v>10</v>
      </c>
      <c r="K16" s="380" t="s">
        <v>49</v>
      </c>
      <c r="L16" s="403"/>
      <c r="N16" s="50">
        <v>20</v>
      </c>
      <c r="O16" s="50"/>
      <c r="P16" s="50">
        <v>-10</v>
      </c>
      <c r="Q16" s="50"/>
      <c r="R16" s="50"/>
      <c r="S16" s="50">
        <f>SUM(N16:R16)</f>
        <v>10</v>
      </c>
    </row>
    <row r="17" spans="2:19" ht="12.75">
      <c r="B17" s="333" t="s">
        <v>67</v>
      </c>
      <c r="C17" s="334"/>
      <c r="D17" s="10" t="s">
        <v>139</v>
      </c>
      <c r="E17" s="8"/>
      <c r="F17" s="8"/>
      <c r="G17" s="8"/>
      <c r="H17" s="11"/>
      <c r="I17" s="56">
        <v>1</v>
      </c>
      <c r="J17" s="56">
        <f>S17</f>
        <v>10</v>
      </c>
      <c r="K17" s="461" t="s">
        <v>70</v>
      </c>
      <c r="L17" s="462"/>
      <c r="N17" s="50">
        <v>10</v>
      </c>
      <c r="O17" s="50"/>
      <c r="P17" s="50"/>
      <c r="Q17" s="50"/>
      <c r="R17" s="50"/>
      <c r="S17" s="50">
        <f>SUM(N17:R17)</f>
        <v>10</v>
      </c>
    </row>
    <row r="18" spans="2:19" ht="12.75">
      <c r="B18" s="16" t="s">
        <v>83</v>
      </c>
      <c r="C18" s="110"/>
      <c r="D18" s="20"/>
      <c r="E18" s="20"/>
      <c r="F18" s="20"/>
      <c r="G18" s="20"/>
      <c r="H18" s="20"/>
      <c r="I18" s="20"/>
      <c r="J18" s="20"/>
      <c r="K18" s="20"/>
      <c r="L18" s="21"/>
      <c r="N18" s="51"/>
      <c r="O18" s="52"/>
      <c r="P18" s="52"/>
      <c r="Q18" s="52"/>
      <c r="R18" s="52"/>
      <c r="S18" s="53"/>
    </row>
    <row r="19" spans="2:12" ht="12.75">
      <c r="B19" s="97" t="s">
        <v>385</v>
      </c>
      <c r="C19" s="185"/>
      <c r="D19" s="29"/>
      <c r="E19" s="29"/>
      <c r="F19" s="29"/>
      <c r="G19" s="29"/>
      <c r="H19" s="29"/>
      <c r="I19" s="29"/>
      <c r="J19" s="29"/>
      <c r="K19" s="29"/>
      <c r="L19" s="30"/>
    </row>
    <row r="20" ht="10.5" customHeight="1"/>
    <row r="21" spans="2:12" ht="15.75">
      <c r="B21" s="228" t="s">
        <v>112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30"/>
    </row>
    <row r="22" spans="2:19" ht="12.75" customHeight="1">
      <c r="B22" s="290" t="s">
        <v>39</v>
      </c>
      <c r="C22" s="291"/>
      <c r="D22" s="234" t="s">
        <v>40</v>
      </c>
      <c r="E22" s="235"/>
      <c r="F22" s="236"/>
      <c r="G22" s="234" t="s">
        <v>44</v>
      </c>
      <c r="H22" s="236"/>
      <c r="I22" s="237" t="s">
        <v>46</v>
      </c>
      <c r="J22" s="237" t="s">
        <v>54</v>
      </c>
      <c r="K22" s="44"/>
      <c r="L22" s="237" t="s">
        <v>47</v>
      </c>
      <c r="N22" s="239" t="s">
        <v>133</v>
      </c>
      <c r="O22" s="239" t="s">
        <v>42</v>
      </c>
      <c r="P22" s="239" t="s">
        <v>43</v>
      </c>
      <c r="Q22" s="239" t="s">
        <v>134</v>
      </c>
      <c r="R22" s="239" t="s">
        <v>132</v>
      </c>
      <c r="S22" s="239" t="s">
        <v>135</v>
      </c>
    </row>
    <row r="23" spans="2:19" ht="12.75">
      <c r="B23" s="292"/>
      <c r="C23" s="293"/>
      <c r="D23" s="1" t="s">
        <v>41</v>
      </c>
      <c r="E23" s="1" t="s">
        <v>42</v>
      </c>
      <c r="F23" s="1" t="s">
        <v>43</v>
      </c>
      <c r="G23" s="1" t="s">
        <v>45</v>
      </c>
      <c r="H23" s="1" t="s">
        <v>132</v>
      </c>
      <c r="I23" s="238"/>
      <c r="J23" s="238"/>
      <c r="K23" s="45"/>
      <c r="L23" s="238"/>
      <c r="N23" s="240"/>
      <c r="O23" s="240"/>
      <c r="P23" s="240"/>
      <c r="Q23" s="240"/>
      <c r="R23" s="240"/>
      <c r="S23" s="240"/>
    </row>
    <row r="24" spans="2:19" ht="12.75">
      <c r="B24" s="98" t="s">
        <v>633</v>
      </c>
      <c r="C24" s="186"/>
      <c r="D24" s="20"/>
      <c r="E24" s="20"/>
      <c r="F24" s="20"/>
      <c r="G24" s="20"/>
      <c r="H24" s="20"/>
      <c r="I24" s="20"/>
      <c r="J24" s="20"/>
      <c r="K24" s="20"/>
      <c r="L24" s="21"/>
      <c r="N24" s="51"/>
      <c r="O24" s="52"/>
      <c r="P24" s="52"/>
      <c r="Q24" s="52"/>
      <c r="R24" s="52"/>
      <c r="S24" s="53"/>
    </row>
    <row r="25" spans="2:19" ht="25.5" customHeight="1">
      <c r="B25" s="311" t="s">
        <v>634</v>
      </c>
      <c r="C25" s="534"/>
      <c r="D25" s="534"/>
      <c r="E25" s="534"/>
      <c r="F25" s="534"/>
      <c r="G25" s="534"/>
      <c r="H25" s="534"/>
      <c r="I25" s="534"/>
      <c r="J25" s="534"/>
      <c r="K25" s="534"/>
      <c r="L25" s="342"/>
      <c r="N25" s="50">
        <v>40</v>
      </c>
      <c r="O25" s="50">
        <v>20</v>
      </c>
      <c r="P25" s="50"/>
      <c r="Q25" s="50"/>
      <c r="R25" s="50"/>
      <c r="S25" s="50">
        <f>SUM(N25:R25)</f>
        <v>60</v>
      </c>
    </row>
  </sheetData>
  <sheetProtection/>
  <mergeCells count="50">
    <mergeCell ref="D9:D10"/>
    <mergeCell ref="F9:F10"/>
    <mergeCell ref="B9:C10"/>
    <mergeCell ref="B25:L25"/>
    <mergeCell ref="D14:D15"/>
    <mergeCell ref="E14:E15"/>
    <mergeCell ref="B21:L21"/>
    <mergeCell ref="D22:F22"/>
    <mergeCell ref="G22:H22"/>
    <mergeCell ref="I22:I23"/>
    <mergeCell ref="R22:R23"/>
    <mergeCell ref="S22:S23"/>
    <mergeCell ref="N22:N23"/>
    <mergeCell ref="O22:O23"/>
    <mergeCell ref="Q22:Q23"/>
    <mergeCell ref="P22:P23"/>
    <mergeCell ref="J22:J23"/>
    <mergeCell ref="L22:L23"/>
    <mergeCell ref="Q3:Q4"/>
    <mergeCell ref="P3:P4"/>
    <mergeCell ref="N3:N4"/>
    <mergeCell ref="O3:O4"/>
    <mergeCell ref="K16:L16"/>
    <mergeCell ref="K17:L17"/>
    <mergeCell ref="R3:R4"/>
    <mergeCell ref="S3:S4"/>
    <mergeCell ref="B2:L2"/>
    <mergeCell ref="N2:S2"/>
    <mergeCell ref="D3:F3"/>
    <mergeCell ref="G3:H3"/>
    <mergeCell ref="I3:I4"/>
    <mergeCell ref="J3:J4"/>
    <mergeCell ref="B3:C4"/>
    <mergeCell ref="B14:C15"/>
    <mergeCell ref="B16:C16"/>
    <mergeCell ref="B17:C17"/>
    <mergeCell ref="B5:C5"/>
    <mergeCell ref="B7:C7"/>
    <mergeCell ref="B8:C8"/>
    <mergeCell ref="B11:C11"/>
    <mergeCell ref="B22:C23"/>
    <mergeCell ref="K3:L4"/>
    <mergeCell ref="K5:L5"/>
    <mergeCell ref="K7:L7"/>
    <mergeCell ref="K8:L8"/>
    <mergeCell ref="K9:L10"/>
    <mergeCell ref="K11:L11"/>
    <mergeCell ref="K12:L12"/>
    <mergeCell ref="K14:L15"/>
    <mergeCell ref="B12:C12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2:S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5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4" max="14" width="8.28125" style="0" customWidth="1"/>
    <col min="15" max="15" width="8.00390625" style="0" customWidth="1"/>
    <col min="16" max="16" width="8.421875" style="0" customWidth="1"/>
    <col min="18" max="18" width="8.57421875" style="0" customWidth="1"/>
    <col min="19" max="19" width="7.28125" style="0" customWidth="1"/>
  </cols>
  <sheetData>
    <row r="1" ht="8.25" customHeight="1"/>
    <row r="2" spans="2:19" ht="15.75">
      <c r="B2" s="228" t="s">
        <v>989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20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296" t="s">
        <v>147</v>
      </c>
      <c r="C7" s="259" t="s">
        <v>531</v>
      </c>
      <c r="D7" s="254" t="s">
        <v>24</v>
      </c>
      <c r="E7" s="254" t="s">
        <v>17</v>
      </c>
      <c r="F7" s="10" t="s">
        <v>21</v>
      </c>
      <c r="G7" s="254"/>
      <c r="H7" s="254" t="s">
        <v>57</v>
      </c>
      <c r="I7" s="254">
        <v>4</v>
      </c>
      <c r="J7" s="11">
        <f aca="true" t="shared" si="0" ref="J7:J45">S7</f>
        <v>110</v>
      </c>
      <c r="K7" s="241" t="s">
        <v>89</v>
      </c>
      <c r="L7" s="242"/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1" ref="S7:S30">SUM(N7:R7)</f>
        <v>110</v>
      </c>
    </row>
    <row r="8" spans="2:19" ht="12.75">
      <c r="B8" s="296"/>
      <c r="C8" s="260"/>
      <c r="D8" s="255"/>
      <c r="E8" s="255"/>
      <c r="F8" s="10" t="s">
        <v>20</v>
      </c>
      <c r="G8" s="255"/>
      <c r="H8" s="255"/>
      <c r="I8" s="255"/>
      <c r="J8" s="81">
        <f t="shared" si="0"/>
        <v>90</v>
      </c>
      <c r="K8" s="478"/>
      <c r="L8" s="479"/>
      <c r="N8" s="50">
        <v>40</v>
      </c>
      <c r="O8" s="50">
        <v>40</v>
      </c>
      <c r="P8" s="50"/>
      <c r="Q8" s="50"/>
      <c r="R8" s="50">
        <v>10</v>
      </c>
      <c r="S8" s="50">
        <f t="shared" si="1"/>
        <v>90</v>
      </c>
    </row>
    <row r="9" spans="2:19" ht="12.75">
      <c r="B9" s="296"/>
      <c r="C9" s="259" t="s">
        <v>532</v>
      </c>
      <c r="D9" s="254" t="s">
        <v>24</v>
      </c>
      <c r="E9" s="10" t="s">
        <v>17</v>
      </c>
      <c r="F9" s="254" t="s">
        <v>21</v>
      </c>
      <c r="G9" s="254"/>
      <c r="H9" s="254" t="s">
        <v>57</v>
      </c>
      <c r="I9" s="254">
        <v>4</v>
      </c>
      <c r="J9" s="11">
        <f t="shared" si="0"/>
        <v>110</v>
      </c>
      <c r="K9" s="478"/>
      <c r="L9" s="479"/>
      <c r="N9" s="50">
        <v>40</v>
      </c>
      <c r="O9" s="50">
        <v>40</v>
      </c>
      <c r="P9" s="50">
        <v>20</v>
      </c>
      <c r="Q9" s="50"/>
      <c r="R9" s="50">
        <v>10</v>
      </c>
      <c r="S9" s="50">
        <f t="shared" si="1"/>
        <v>110</v>
      </c>
    </row>
    <row r="10" spans="2:19" ht="12.75">
      <c r="B10" s="296"/>
      <c r="C10" s="308"/>
      <c r="D10" s="256"/>
      <c r="E10" s="10" t="s">
        <v>16</v>
      </c>
      <c r="F10" s="255"/>
      <c r="G10" s="256"/>
      <c r="H10" s="256"/>
      <c r="I10" s="256"/>
      <c r="J10" s="11">
        <f t="shared" si="0"/>
        <v>90</v>
      </c>
      <c r="K10" s="478"/>
      <c r="L10" s="479"/>
      <c r="N10" s="50">
        <v>40</v>
      </c>
      <c r="O10" s="50">
        <v>20</v>
      </c>
      <c r="P10" s="50">
        <v>20</v>
      </c>
      <c r="Q10" s="50"/>
      <c r="R10" s="50">
        <v>10</v>
      </c>
      <c r="S10" s="50">
        <f t="shared" si="1"/>
        <v>90</v>
      </c>
    </row>
    <row r="11" spans="2:19" ht="12.75">
      <c r="B11" s="296"/>
      <c r="C11" s="308"/>
      <c r="D11" s="256"/>
      <c r="E11" s="10" t="s">
        <v>17</v>
      </c>
      <c r="F11" s="254" t="s">
        <v>20</v>
      </c>
      <c r="G11" s="256"/>
      <c r="H11" s="256"/>
      <c r="I11" s="256"/>
      <c r="J11" s="11">
        <f t="shared" si="0"/>
        <v>90</v>
      </c>
      <c r="K11" s="478"/>
      <c r="L11" s="479"/>
      <c r="N11" s="50">
        <v>40</v>
      </c>
      <c r="O11" s="50">
        <v>40</v>
      </c>
      <c r="P11" s="50"/>
      <c r="Q11" s="50"/>
      <c r="R11" s="50">
        <v>10</v>
      </c>
      <c r="S11" s="50">
        <f t="shared" si="1"/>
        <v>90</v>
      </c>
    </row>
    <row r="12" spans="2:19" ht="12.75">
      <c r="B12" s="296"/>
      <c r="C12" s="260"/>
      <c r="D12" s="255"/>
      <c r="E12" s="10" t="s">
        <v>16</v>
      </c>
      <c r="F12" s="255"/>
      <c r="G12" s="255"/>
      <c r="H12" s="255"/>
      <c r="I12" s="255"/>
      <c r="J12" s="11">
        <f t="shared" si="0"/>
        <v>70</v>
      </c>
      <c r="K12" s="243"/>
      <c r="L12" s="244"/>
      <c r="N12" s="50">
        <v>40</v>
      </c>
      <c r="O12" s="50">
        <v>20</v>
      </c>
      <c r="P12" s="50"/>
      <c r="Q12" s="50"/>
      <c r="R12" s="50">
        <v>10</v>
      </c>
      <c r="S12" s="50">
        <f t="shared" si="1"/>
        <v>70</v>
      </c>
    </row>
    <row r="13" spans="2:19" ht="12.75">
      <c r="B13" s="275" t="s">
        <v>533</v>
      </c>
      <c r="C13" s="275" t="s">
        <v>531</v>
      </c>
      <c r="D13" s="60" t="s">
        <v>24</v>
      </c>
      <c r="E13" s="254" t="s">
        <v>17</v>
      </c>
      <c r="F13" s="254" t="s">
        <v>20</v>
      </c>
      <c r="G13" s="257"/>
      <c r="H13" s="254"/>
      <c r="I13" s="254">
        <v>4</v>
      </c>
      <c r="J13" s="11">
        <f t="shared" si="0"/>
        <v>90</v>
      </c>
      <c r="K13" s="261" t="s">
        <v>63</v>
      </c>
      <c r="L13" s="262"/>
      <c r="N13" s="50">
        <v>40</v>
      </c>
      <c r="O13" s="50">
        <v>40</v>
      </c>
      <c r="P13" s="50"/>
      <c r="Q13" s="50"/>
      <c r="R13" s="50">
        <v>10</v>
      </c>
      <c r="S13" s="50">
        <f t="shared" si="1"/>
        <v>90</v>
      </c>
    </row>
    <row r="14" spans="2:19" ht="12.75">
      <c r="B14" s="296"/>
      <c r="C14" s="276"/>
      <c r="D14" s="60" t="s">
        <v>315</v>
      </c>
      <c r="E14" s="255"/>
      <c r="F14" s="255"/>
      <c r="G14" s="258"/>
      <c r="H14" s="255"/>
      <c r="I14" s="255"/>
      <c r="J14" s="11">
        <f t="shared" si="0"/>
        <v>60</v>
      </c>
      <c r="K14" s="407"/>
      <c r="L14" s="408"/>
      <c r="N14" s="50">
        <v>20</v>
      </c>
      <c r="O14" s="50">
        <v>40</v>
      </c>
      <c r="P14" s="50"/>
      <c r="Q14" s="50"/>
      <c r="R14" s="50"/>
      <c r="S14" s="50">
        <f t="shared" si="1"/>
        <v>60</v>
      </c>
    </row>
    <row r="15" spans="2:19" ht="12.75">
      <c r="B15" s="296"/>
      <c r="C15" s="275" t="s">
        <v>532</v>
      </c>
      <c r="D15" s="254" t="s">
        <v>24</v>
      </c>
      <c r="E15" s="254" t="s">
        <v>17</v>
      </c>
      <c r="F15" s="257" t="s">
        <v>20</v>
      </c>
      <c r="G15" s="254"/>
      <c r="H15" s="254"/>
      <c r="I15" s="254">
        <v>4</v>
      </c>
      <c r="J15" s="11">
        <f t="shared" si="0"/>
        <v>80</v>
      </c>
      <c r="K15" s="407"/>
      <c r="L15" s="408"/>
      <c r="N15" s="50">
        <v>40</v>
      </c>
      <c r="O15" s="50">
        <v>40</v>
      </c>
      <c r="P15" s="50"/>
      <c r="Q15" s="50"/>
      <c r="R15" s="50"/>
      <c r="S15" s="50">
        <f t="shared" si="1"/>
        <v>80</v>
      </c>
    </row>
    <row r="16" spans="2:19" ht="12.75">
      <c r="B16" s="296"/>
      <c r="C16" s="296"/>
      <c r="D16" s="255"/>
      <c r="E16" s="255"/>
      <c r="F16" s="258"/>
      <c r="G16" s="255"/>
      <c r="H16" s="255"/>
      <c r="I16" s="255"/>
      <c r="J16" s="11">
        <f t="shared" si="0"/>
        <v>80</v>
      </c>
      <c r="K16" s="407"/>
      <c r="L16" s="408"/>
      <c r="N16" s="50">
        <v>40</v>
      </c>
      <c r="O16" s="50">
        <v>40</v>
      </c>
      <c r="P16" s="50"/>
      <c r="Q16" s="50"/>
      <c r="R16" s="50"/>
      <c r="S16" s="50">
        <f t="shared" si="1"/>
        <v>80</v>
      </c>
    </row>
    <row r="17" spans="2:19" ht="12.75">
      <c r="B17" s="296"/>
      <c r="C17" s="296"/>
      <c r="D17" s="254" t="s">
        <v>315</v>
      </c>
      <c r="E17" s="10" t="s">
        <v>17</v>
      </c>
      <c r="F17" s="257" t="s">
        <v>20</v>
      </c>
      <c r="G17" s="254"/>
      <c r="H17" s="254"/>
      <c r="I17" s="254">
        <v>4</v>
      </c>
      <c r="J17" s="11">
        <f t="shared" si="0"/>
        <v>60</v>
      </c>
      <c r="K17" s="407"/>
      <c r="L17" s="408"/>
      <c r="N17" s="50">
        <v>20</v>
      </c>
      <c r="O17" s="50">
        <v>40</v>
      </c>
      <c r="P17" s="50"/>
      <c r="Q17" s="50"/>
      <c r="R17" s="50"/>
      <c r="S17" s="50">
        <f t="shared" si="1"/>
        <v>60</v>
      </c>
    </row>
    <row r="18" spans="2:19" ht="12.75">
      <c r="B18" s="276"/>
      <c r="C18" s="276"/>
      <c r="D18" s="255"/>
      <c r="E18" s="10" t="s">
        <v>16</v>
      </c>
      <c r="F18" s="258"/>
      <c r="G18" s="255"/>
      <c r="H18" s="255"/>
      <c r="I18" s="255"/>
      <c r="J18" s="11">
        <f t="shared" si="0"/>
        <v>40</v>
      </c>
      <c r="K18" s="263"/>
      <c r="L18" s="264"/>
      <c r="N18" s="50">
        <v>20</v>
      </c>
      <c r="O18" s="50">
        <v>20</v>
      </c>
      <c r="P18" s="50"/>
      <c r="Q18" s="50"/>
      <c r="R18" s="50"/>
      <c r="S18" s="50">
        <f t="shared" si="1"/>
        <v>40</v>
      </c>
    </row>
    <row r="19" spans="2:19" ht="12.75">
      <c r="B19" s="259" t="s">
        <v>534</v>
      </c>
      <c r="C19" s="275" t="s">
        <v>535</v>
      </c>
      <c r="D19" s="254" t="s">
        <v>156</v>
      </c>
      <c r="E19" s="254" t="s">
        <v>17</v>
      </c>
      <c r="F19" s="10" t="s">
        <v>21</v>
      </c>
      <c r="G19" s="254"/>
      <c r="H19" s="254"/>
      <c r="I19" s="254">
        <v>4</v>
      </c>
      <c r="J19" s="11">
        <f t="shared" si="0"/>
        <v>100</v>
      </c>
      <c r="K19" s="261" t="s">
        <v>93</v>
      </c>
      <c r="L19" s="262"/>
      <c r="N19" s="50">
        <v>40</v>
      </c>
      <c r="O19" s="50">
        <v>40</v>
      </c>
      <c r="P19" s="50">
        <v>20</v>
      </c>
      <c r="Q19" s="50"/>
      <c r="R19" s="50"/>
      <c r="S19" s="50">
        <f t="shared" si="1"/>
        <v>100</v>
      </c>
    </row>
    <row r="20" spans="2:19" ht="12.75">
      <c r="B20" s="308"/>
      <c r="C20" s="276"/>
      <c r="D20" s="255"/>
      <c r="E20" s="255"/>
      <c r="F20" s="10" t="s">
        <v>20</v>
      </c>
      <c r="G20" s="255"/>
      <c r="H20" s="255"/>
      <c r="I20" s="255"/>
      <c r="J20" s="11">
        <f t="shared" si="0"/>
        <v>80</v>
      </c>
      <c r="K20" s="263"/>
      <c r="L20" s="264"/>
      <c r="N20" s="50">
        <v>40</v>
      </c>
      <c r="O20" s="50">
        <v>40</v>
      </c>
      <c r="P20" s="50"/>
      <c r="Q20" s="50"/>
      <c r="R20" s="50"/>
      <c r="S20" s="50">
        <f t="shared" si="1"/>
        <v>80</v>
      </c>
    </row>
    <row r="21" spans="2:19" ht="12.75">
      <c r="B21" s="308"/>
      <c r="C21" s="275" t="s">
        <v>536</v>
      </c>
      <c r="D21" s="254" t="s">
        <v>156</v>
      </c>
      <c r="E21" s="254" t="s">
        <v>17</v>
      </c>
      <c r="F21" s="10" t="s">
        <v>21</v>
      </c>
      <c r="G21" s="254"/>
      <c r="H21" s="254"/>
      <c r="I21" s="254">
        <v>4</v>
      </c>
      <c r="J21" s="11">
        <f t="shared" si="0"/>
        <v>100</v>
      </c>
      <c r="K21" s="261" t="s">
        <v>537</v>
      </c>
      <c r="L21" s="272" t="s">
        <v>200</v>
      </c>
      <c r="N21" s="50">
        <v>40</v>
      </c>
      <c r="O21" s="50">
        <v>40</v>
      </c>
      <c r="P21" s="50">
        <v>20</v>
      </c>
      <c r="Q21" s="50"/>
      <c r="R21" s="50"/>
      <c r="S21" s="50">
        <f t="shared" si="1"/>
        <v>100</v>
      </c>
    </row>
    <row r="22" spans="2:19" ht="12.75">
      <c r="B22" s="308"/>
      <c r="C22" s="296"/>
      <c r="D22" s="255"/>
      <c r="E22" s="256"/>
      <c r="F22" s="10" t="s">
        <v>20</v>
      </c>
      <c r="G22" s="255"/>
      <c r="H22" s="255"/>
      <c r="I22" s="255"/>
      <c r="J22" s="11">
        <f t="shared" si="0"/>
        <v>80</v>
      </c>
      <c r="K22" s="270"/>
      <c r="L22" s="439"/>
      <c r="N22" s="50">
        <v>40</v>
      </c>
      <c r="O22" s="50">
        <v>40</v>
      </c>
      <c r="P22" s="50"/>
      <c r="Q22" s="50"/>
      <c r="R22" s="50"/>
      <c r="S22" s="50">
        <f t="shared" si="1"/>
        <v>80</v>
      </c>
    </row>
    <row r="23" spans="2:19" ht="12.75">
      <c r="B23" s="308"/>
      <c r="C23" s="296"/>
      <c r="D23" s="254" t="s">
        <v>223</v>
      </c>
      <c r="E23" s="254" t="s">
        <v>59</v>
      </c>
      <c r="F23" s="10" t="s">
        <v>21</v>
      </c>
      <c r="G23" s="254" t="s">
        <v>60</v>
      </c>
      <c r="H23" s="254"/>
      <c r="I23" s="254">
        <v>4</v>
      </c>
      <c r="J23" s="11">
        <f t="shared" si="0"/>
        <v>90</v>
      </c>
      <c r="K23" s="283" t="s">
        <v>49</v>
      </c>
      <c r="L23" s="439"/>
      <c r="N23" s="50">
        <v>50</v>
      </c>
      <c r="O23" s="50"/>
      <c r="P23" s="50">
        <v>20</v>
      </c>
      <c r="Q23" s="50">
        <v>20</v>
      </c>
      <c r="R23" s="50"/>
      <c r="S23" s="50">
        <f t="shared" si="1"/>
        <v>90</v>
      </c>
    </row>
    <row r="24" spans="2:19" ht="12.75">
      <c r="B24" s="260"/>
      <c r="C24" s="276"/>
      <c r="D24" s="256"/>
      <c r="E24" s="256"/>
      <c r="F24" s="10" t="s">
        <v>20</v>
      </c>
      <c r="G24" s="256"/>
      <c r="H24" s="256"/>
      <c r="I24" s="256"/>
      <c r="J24" s="46">
        <f t="shared" si="0"/>
        <v>70</v>
      </c>
      <c r="K24" s="331"/>
      <c r="L24" s="440"/>
      <c r="N24" s="50">
        <v>50</v>
      </c>
      <c r="O24" s="50"/>
      <c r="P24" s="50"/>
      <c r="Q24" s="50">
        <v>20</v>
      </c>
      <c r="R24" s="50"/>
      <c r="S24" s="50">
        <f t="shared" si="1"/>
        <v>70</v>
      </c>
    </row>
    <row r="25" spans="2:19" ht="12.75">
      <c r="B25" s="265" t="s">
        <v>538</v>
      </c>
      <c r="C25" s="168" t="s">
        <v>531</v>
      </c>
      <c r="D25" s="254" t="s">
        <v>315</v>
      </c>
      <c r="E25" s="10" t="s">
        <v>16</v>
      </c>
      <c r="F25" s="257" t="s">
        <v>20</v>
      </c>
      <c r="G25" s="254" t="s">
        <v>74</v>
      </c>
      <c r="H25" s="254"/>
      <c r="I25" s="254">
        <v>4</v>
      </c>
      <c r="J25" s="11">
        <f t="shared" si="0"/>
        <v>60</v>
      </c>
      <c r="K25" s="283" t="s">
        <v>149</v>
      </c>
      <c r="L25" s="284"/>
      <c r="N25" s="50">
        <v>20</v>
      </c>
      <c r="O25" s="50">
        <v>20</v>
      </c>
      <c r="P25" s="50"/>
      <c r="Q25" s="50">
        <v>20</v>
      </c>
      <c r="R25" s="50"/>
      <c r="S25" s="50">
        <f t="shared" si="1"/>
        <v>60</v>
      </c>
    </row>
    <row r="26" spans="2:19" ht="12.75">
      <c r="B26" s="266"/>
      <c r="C26" s="259" t="s">
        <v>532</v>
      </c>
      <c r="D26" s="256"/>
      <c r="E26" s="10" t="s">
        <v>16</v>
      </c>
      <c r="F26" s="267"/>
      <c r="G26" s="256"/>
      <c r="H26" s="256"/>
      <c r="I26" s="256"/>
      <c r="J26" s="11">
        <f t="shared" si="0"/>
        <v>60</v>
      </c>
      <c r="K26" s="285"/>
      <c r="L26" s="286"/>
      <c r="N26" s="50">
        <v>20</v>
      </c>
      <c r="O26" s="50">
        <v>20</v>
      </c>
      <c r="P26" s="50"/>
      <c r="Q26" s="50">
        <v>20</v>
      </c>
      <c r="R26" s="50"/>
      <c r="S26" s="50">
        <f t="shared" si="1"/>
        <v>60</v>
      </c>
    </row>
    <row r="27" spans="2:19" ht="12.75">
      <c r="B27" s="535"/>
      <c r="C27" s="260"/>
      <c r="D27" s="255"/>
      <c r="E27" s="10" t="s">
        <v>59</v>
      </c>
      <c r="F27" s="258"/>
      <c r="G27" s="255"/>
      <c r="H27" s="255"/>
      <c r="I27" s="255"/>
      <c r="J27" s="11">
        <f t="shared" si="0"/>
        <v>40</v>
      </c>
      <c r="K27" s="285"/>
      <c r="L27" s="286"/>
      <c r="N27" s="50">
        <v>20</v>
      </c>
      <c r="O27" s="50"/>
      <c r="P27" s="50"/>
      <c r="Q27" s="50">
        <v>20</v>
      </c>
      <c r="R27" s="50"/>
      <c r="S27" s="50">
        <f t="shared" si="1"/>
        <v>40</v>
      </c>
    </row>
    <row r="28" spans="2:19" ht="12.75">
      <c r="B28" s="309" t="s">
        <v>539</v>
      </c>
      <c r="C28" s="310"/>
      <c r="D28" s="10" t="s">
        <v>52</v>
      </c>
      <c r="E28" s="10" t="s">
        <v>59</v>
      </c>
      <c r="F28" s="10" t="s">
        <v>20</v>
      </c>
      <c r="G28" s="10" t="s">
        <v>74</v>
      </c>
      <c r="H28" s="1"/>
      <c r="I28" s="11">
        <v>4</v>
      </c>
      <c r="J28" s="11">
        <f>S28</f>
        <v>50</v>
      </c>
      <c r="K28" s="287"/>
      <c r="L28" s="288"/>
      <c r="N28" s="50">
        <v>30</v>
      </c>
      <c r="O28" s="50"/>
      <c r="P28" s="50"/>
      <c r="Q28" s="50">
        <v>20</v>
      </c>
      <c r="R28" s="50"/>
      <c r="S28" s="50">
        <f t="shared" si="1"/>
        <v>50</v>
      </c>
    </row>
    <row r="29" spans="2:19" ht="12.75">
      <c r="B29" s="304" t="s">
        <v>540</v>
      </c>
      <c r="C29" s="305"/>
      <c r="D29" s="55" t="s">
        <v>998</v>
      </c>
      <c r="E29" s="1"/>
      <c r="F29" s="10" t="s">
        <v>20</v>
      </c>
      <c r="G29" s="6"/>
      <c r="H29" s="6"/>
      <c r="I29" s="11">
        <v>1</v>
      </c>
      <c r="J29" s="56">
        <f>S29</f>
        <v>20</v>
      </c>
      <c r="K29" s="252" t="s">
        <v>104</v>
      </c>
      <c r="L29" s="253"/>
      <c r="N29" s="50">
        <v>20</v>
      </c>
      <c r="O29" s="50"/>
      <c r="P29" s="50"/>
      <c r="Q29" s="50"/>
      <c r="R29" s="50"/>
      <c r="S29" s="50">
        <f t="shared" si="1"/>
        <v>20</v>
      </c>
    </row>
    <row r="30" spans="2:19" ht="12.75">
      <c r="B30" s="333" t="s">
        <v>67</v>
      </c>
      <c r="C30" s="334"/>
      <c r="D30" s="10" t="s">
        <v>139</v>
      </c>
      <c r="E30" s="8"/>
      <c r="F30" s="8"/>
      <c r="G30" s="8"/>
      <c r="H30" s="8"/>
      <c r="I30" s="11">
        <v>1</v>
      </c>
      <c r="J30" s="56">
        <f>S30</f>
        <v>10</v>
      </c>
      <c r="K30" s="461" t="s">
        <v>70</v>
      </c>
      <c r="L30" s="462"/>
      <c r="N30" s="50">
        <v>10</v>
      </c>
      <c r="O30" s="50"/>
      <c r="P30" s="50"/>
      <c r="Q30" s="50"/>
      <c r="R30" s="50"/>
      <c r="S30" s="50">
        <f t="shared" si="1"/>
        <v>10</v>
      </c>
    </row>
    <row r="31" spans="2:19" ht="12.75">
      <c r="B31" s="16" t="s">
        <v>320</v>
      </c>
      <c r="C31" s="110"/>
      <c r="D31" s="110"/>
      <c r="E31" s="17"/>
      <c r="F31" s="17"/>
      <c r="G31" s="17"/>
      <c r="H31" s="17"/>
      <c r="I31" s="17"/>
      <c r="J31" s="18"/>
      <c r="K31" s="18"/>
      <c r="L31" s="19"/>
      <c r="N31" s="51"/>
      <c r="O31" s="52"/>
      <c r="P31" s="52"/>
      <c r="Q31" s="52"/>
      <c r="R31" s="52"/>
      <c r="S31" s="53"/>
    </row>
    <row r="32" spans="2:19" ht="12.75">
      <c r="B32" s="335" t="s">
        <v>541</v>
      </c>
      <c r="C32" s="259" t="s">
        <v>542</v>
      </c>
      <c r="D32" s="254" t="s">
        <v>315</v>
      </c>
      <c r="E32" s="10" t="s">
        <v>17</v>
      </c>
      <c r="F32" s="254" t="s">
        <v>21</v>
      </c>
      <c r="G32" s="254"/>
      <c r="H32" s="254"/>
      <c r="I32" s="254">
        <v>4</v>
      </c>
      <c r="J32" s="11">
        <f>S32</f>
        <v>80</v>
      </c>
      <c r="K32" s="445" t="s">
        <v>49</v>
      </c>
      <c r="L32" s="451"/>
      <c r="N32" s="50">
        <v>20</v>
      </c>
      <c r="O32" s="50">
        <v>40</v>
      </c>
      <c r="P32" s="50">
        <v>20</v>
      </c>
      <c r="Q32" s="50"/>
      <c r="R32" s="50"/>
      <c r="S32" s="50">
        <f aca="true" t="shared" si="2" ref="S32:S50">SUM(N32:R32)</f>
        <v>80</v>
      </c>
    </row>
    <row r="33" spans="2:19" ht="12.75">
      <c r="B33" s="336"/>
      <c r="C33" s="308"/>
      <c r="D33" s="256"/>
      <c r="E33" s="10" t="s">
        <v>16</v>
      </c>
      <c r="F33" s="255"/>
      <c r="G33" s="256"/>
      <c r="H33" s="256"/>
      <c r="I33" s="256"/>
      <c r="J33" s="11">
        <f>S33</f>
        <v>60</v>
      </c>
      <c r="K33" s="536"/>
      <c r="L33" s="537"/>
      <c r="N33" s="50">
        <v>20</v>
      </c>
      <c r="O33" s="50">
        <v>20</v>
      </c>
      <c r="P33" s="50">
        <v>20</v>
      </c>
      <c r="Q33" s="50"/>
      <c r="R33" s="50"/>
      <c r="S33" s="50">
        <f t="shared" si="2"/>
        <v>60</v>
      </c>
    </row>
    <row r="34" spans="2:19" ht="12.75">
      <c r="B34" s="336"/>
      <c r="C34" s="308"/>
      <c r="D34" s="256"/>
      <c r="E34" s="10" t="s">
        <v>17</v>
      </c>
      <c r="F34" s="254" t="s">
        <v>20</v>
      </c>
      <c r="G34" s="256"/>
      <c r="H34" s="256"/>
      <c r="I34" s="256"/>
      <c r="J34" s="11">
        <f>S34</f>
        <v>60</v>
      </c>
      <c r="K34" s="536"/>
      <c r="L34" s="537"/>
      <c r="N34" s="50">
        <v>20</v>
      </c>
      <c r="O34" s="50">
        <v>40</v>
      </c>
      <c r="P34" s="50"/>
      <c r="Q34" s="50"/>
      <c r="R34" s="50"/>
      <c r="S34" s="50">
        <f t="shared" si="2"/>
        <v>60</v>
      </c>
    </row>
    <row r="35" spans="2:19" ht="12.75">
      <c r="B35" s="337"/>
      <c r="C35" s="260"/>
      <c r="D35" s="255"/>
      <c r="E35" s="10" t="s">
        <v>16</v>
      </c>
      <c r="F35" s="255"/>
      <c r="G35" s="255"/>
      <c r="H35" s="255"/>
      <c r="I35" s="255"/>
      <c r="J35" s="11">
        <f>S35</f>
        <v>40</v>
      </c>
      <c r="K35" s="452"/>
      <c r="L35" s="453"/>
      <c r="N35" s="50">
        <v>20</v>
      </c>
      <c r="O35" s="50">
        <v>20</v>
      </c>
      <c r="P35" s="50"/>
      <c r="Q35" s="50"/>
      <c r="R35" s="50"/>
      <c r="S35" s="50">
        <f t="shared" si="2"/>
        <v>40</v>
      </c>
    </row>
    <row r="36" spans="2:19" ht="27.75" customHeight="1">
      <c r="B36" s="34" t="s">
        <v>543</v>
      </c>
      <c r="C36" s="34" t="s">
        <v>544</v>
      </c>
      <c r="D36" s="10" t="s">
        <v>223</v>
      </c>
      <c r="E36" s="10" t="s">
        <v>59</v>
      </c>
      <c r="F36" s="55" t="s">
        <v>20</v>
      </c>
      <c r="G36" s="10"/>
      <c r="H36" s="1"/>
      <c r="I36" s="11">
        <v>4</v>
      </c>
      <c r="J36" s="11">
        <f t="shared" si="0"/>
        <v>70</v>
      </c>
      <c r="K36" s="252" t="s">
        <v>70</v>
      </c>
      <c r="L36" s="253"/>
      <c r="N36" s="50">
        <v>50</v>
      </c>
      <c r="O36" s="50"/>
      <c r="P36" s="50"/>
      <c r="Q36" s="50">
        <v>20</v>
      </c>
      <c r="R36" s="50"/>
      <c r="S36" s="50">
        <f t="shared" si="2"/>
        <v>70</v>
      </c>
    </row>
    <row r="37" spans="2:19" ht="12.75" customHeight="1">
      <c r="B37" s="335" t="s">
        <v>545</v>
      </c>
      <c r="C37" s="259" t="s">
        <v>546</v>
      </c>
      <c r="D37" s="254" t="s">
        <v>223</v>
      </c>
      <c r="E37" s="254" t="s">
        <v>59</v>
      </c>
      <c r="F37" s="10" t="s">
        <v>21</v>
      </c>
      <c r="G37" s="254" t="s">
        <v>74</v>
      </c>
      <c r="H37" s="254"/>
      <c r="I37" s="254">
        <v>4</v>
      </c>
      <c r="J37" s="11">
        <f t="shared" si="0"/>
        <v>90</v>
      </c>
      <c r="K37" s="445" t="s">
        <v>70</v>
      </c>
      <c r="L37" s="446"/>
      <c r="N37" s="50">
        <v>50</v>
      </c>
      <c r="O37" s="50"/>
      <c r="P37" s="50">
        <v>20</v>
      </c>
      <c r="Q37" s="50">
        <v>20</v>
      </c>
      <c r="R37" s="50"/>
      <c r="S37" s="50">
        <f t="shared" si="2"/>
        <v>90</v>
      </c>
    </row>
    <row r="38" spans="2:19" ht="12.75">
      <c r="B38" s="336"/>
      <c r="C38" s="308"/>
      <c r="D38" s="256"/>
      <c r="E38" s="256"/>
      <c r="F38" s="10" t="s">
        <v>20</v>
      </c>
      <c r="G38" s="256"/>
      <c r="H38" s="256"/>
      <c r="I38" s="256"/>
      <c r="J38" s="11">
        <f t="shared" si="0"/>
        <v>70</v>
      </c>
      <c r="K38" s="447"/>
      <c r="L38" s="448"/>
      <c r="N38" s="50">
        <v>50</v>
      </c>
      <c r="O38" s="50"/>
      <c r="P38" s="50"/>
      <c r="Q38" s="50">
        <v>20</v>
      </c>
      <c r="R38" s="50"/>
      <c r="S38" s="50">
        <f t="shared" si="2"/>
        <v>70</v>
      </c>
    </row>
    <row r="39" spans="2:19" ht="12.75">
      <c r="B39" s="336"/>
      <c r="C39" s="259" t="s">
        <v>547</v>
      </c>
      <c r="D39" s="256"/>
      <c r="E39" s="256"/>
      <c r="F39" s="10" t="s">
        <v>21</v>
      </c>
      <c r="G39" s="256"/>
      <c r="H39" s="256"/>
      <c r="I39" s="256"/>
      <c r="J39" s="11">
        <f t="shared" si="0"/>
        <v>90</v>
      </c>
      <c r="K39" s="445" t="s">
        <v>49</v>
      </c>
      <c r="L39" s="446"/>
      <c r="N39" s="50">
        <v>50</v>
      </c>
      <c r="O39" s="50"/>
      <c r="P39" s="50">
        <v>20</v>
      </c>
      <c r="Q39" s="50">
        <v>20</v>
      </c>
      <c r="R39" s="50"/>
      <c r="S39" s="50">
        <f t="shared" si="2"/>
        <v>90</v>
      </c>
    </row>
    <row r="40" spans="2:19" ht="12.75">
      <c r="B40" s="337"/>
      <c r="C40" s="308"/>
      <c r="D40" s="255"/>
      <c r="E40" s="255"/>
      <c r="F40" s="10" t="s">
        <v>20</v>
      </c>
      <c r="G40" s="255"/>
      <c r="H40" s="255"/>
      <c r="I40" s="255"/>
      <c r="J40" s="11">
        <f t="shared" si="0"/>
        <v>70</v>
      </c>
      <c r="K40" s="447"/>
      <c r="L40" s="448"/>
      <c r="N40" s="50">
        <v>50</v>
      </c>
      <c r="O40" s="50"/>
      <c r="P40" s="50"/>
      <c r="Q40" s="50">
        <v>20</v>
      </c>
      <c r="R40" s="50"/>
      <c r="S40" s="50">
        <f t="shared" si="2"/>
        <v>70</v>
      </c>
    </row>
    <row r="41" spans="2:19" ht="12.75">
      <c r="B41" s="259" t="s">
        <v>548</v>
      </c>
      <c r="C41" s="275" t="s">
        <v>549</v>
      </c>
      <c r="D41" s="254" t="s">
        <v>156</v>
      </c>
      <c r="E41" s="254" t="s">
        <v>17</v>
      </c>
      <c r="F41" s="10" t="s">
        <v>21</v>
      </c>
      <c r="G41" s="381"/>
      <c r="H41" s="257" t="s">
        <v>198</v>
      </c>
      <c r="I41" s="385">
        <v>4</v>
      </c>
      <c r="J41" s="11">
        <f t="shared" si="0"/>
        <v>110</v>
      </c>
      <c r="K41" s="283" t="s">
        <v>70</v>
      </c>
      <c r="L41" s="330"/>
      <c r="N41" s="50">
        <v>40</v>
      </c>
      <c r="O41" s="50">
        <v>40</v>
      </c>
      <c r="P41" s="50">
        <v>20</v>
      </c>
      <c r="Q41" s="50"/>
      <c r="R41" s="50">
        <v>10</v>
      </c>
      <c r="S41" s="50">
        <f t="shared" si="2"/>
        <v>110</v>
      </c>
    </row>
    <row r="42" spans="2:19" ht="12.75">
      <c r="B42" s="260"/>
      <c r="C42" s="276"/>
      <c r="D42" s="255"/>
      <c r="E42" s="255"/>
      <c r="F42" s="10" t="s">
        <v>20</v>
      </c>
      <c r="G42" s="382"/>
      <c r="H42" s="382"/>
      <c r="I42" s="386"/>
      <c r="J42" s="11">
        <f t="shared" si="0"/>
        <v>90</v>
      </c>
      <c r="K42" s="355"/>
      <c r="L42" s="356"/>
      <c r="N42" s="50">
        <v>40</v>
      </c>
      <c r="O42" s="50">
        <v>40</v>
      </c>
      <c r="P42" s="50"/>
      <c r="Q42" s="50"/>
      <c r="R42" s="50">
        <v>10</v>
      </c>
      <c r="S42" s="50">
        <f t="shared" si="2"/>
        <v>90</v>
      </c>
    </row>
    <row r="43" spans="2:19" ht="12.75">
      <c r="B43" s="259" t="s">
        <v>550</v>
      </c>
      <c r="C43" s="275" t="s">
        <v>551</v>
      </c>
      <c r="D43" s="254" t="s">
        <v>30</v>
      </c>
      <c r="E43" s="254" t="s">
        <v>259</v>
      </c>
      <c r="F43" s="10" t="s">
        <v>21</v>
      </c>
      <c r="G43" s="381"/>
      <c r="H43" s="257" t="s">
        <v>198</v>
      </c>
      <c r="I43" s="385">
        <v>4</v>
      </c>
      <c r="J43" s="11">
        <f>S43</f>
        <v>130</v>
      </c>
      <c r="K43" s="355"/>
      <c r="L43" s="356"/>
      <c r="N43" s="50">
        <v>40</v>
      </c>
      <c r="O43" s="50">
        <v>60</v>
      </c>
      <c r="P43" s="50">
        <v>20</v>
      </c>
      <c r="Q43" s="50"/>
      <c r="R43" s="50">
        <v>10</v>
      </c>
      <c r="S43" s="50">
        <f t="shared" si="2"/>
        <v>130</v>
      </c>
    </row>
    <row r="44" spans="2:19" ht="12.75">
      <c r="B44" s="260"/>
      <c r="C44" s="276"/>
      <c r="D44" s="255"/>
      <c r="E44" s="255"/>
      <c r="F44" s="10" t="s">
        <v>20</v>
      </c>
      <c r="G44" s="382"/>
      <c r="H44" s="382"/>
      <c r="I44" s="386"/>
      <c r="J44" s="11">
        <f>S44</f>
        <v>110</v>
      </c>
      <c r="K44" s="331"/>
      <c r="L44" s="332"/>
      <c r="N44" s="50">
        <v>40</v>
      </c>
      <c r="O44" s="50">
        <v>60</v>
      </c>
      <c r="P44" s="50"/>
      <c r="Q44" s="50"/>
      <c r="R44" s="50">
        <v>10</v>
      </c>
      <c r="S44" s="50">
        <f t="shared" si="2"/>
        <v>110</v>
      </c>
    </row>
    <row r="45" spans="2:19" ht="12.75">
      <c r="B45" s="322" t="s">
        <v>154</v>
      </c>
      <c r="C45" s="396"/>
      <c r="D45" s="254" t="s">
        <v>52</v>
      </c>
      <c r="E45" s="254" t="s">
        <v>59</v>
      </c>
      <c r="F45" s="10" t="s">
        <v>20</v>
      </c>
      <c r="G45" s="257" t="s">
        <v>76</v>
      </c>
      <c r="H45" s="381"/>
      <c r="I45" s="385">
        <v>4</v>
      </c>
      <c r="J45" s="11">
        <f t="shared" si="0"/>
        <v>50</v>
      </c>
      <c r="K45" s="283" t="s">
        <v>49</v>
      </c>
      <c r="L45" s="330"/>
      <c r="N45" s="50">
        <v>30</v>
      </c>
      <c r="O45" s="50"/>
      <c r="P45" s="50"/>
      <c r="Q45" s="50">
        <v>20</v>
      </c>
      <c r="R45" s="50"/>
      <c r="S45" s="50">
        <f t="shared" si="2"/>
        <v>50</v>
      </c>
    </row>
    <row r="46" spans="2:19" ht="12.75">
      <c r="B46" s="324"/>
      <c r="C46" s="397"/>
      <c r="D46" s="255"/>
      <c r="E46" s="255"/>
      <c r="F46" s="10" t="s">
        <v>19</v>
      </c>
      <c r="G46" s="258"/>
      <c r="H46" s="382"/>
      <c r="I46" s="386"/>
      <c r="J46" s="11">
        <f>S46</f>
        <v>40</v>
      </c>
      <c r="K46" s="355"/>
      <c r="L46" s="356"/>
      <c r="N46" s="50">
        <v>30</v>
      </c>
      <c r="O46" s="50"/>
      <c r="P46" s="50">
        <v>-10</v>
      </c>
      <c r="Q46" s="50">
        <v>20</v>
      </c>
      <c r="R46" s="50"/>
      <c r="S46" s="50">
        <f t="shared" si="2"/>
        <v>40</v>
      </c>
    </row>
    <row r="47" spans="2:19" ht="12.75">
      <c r="B47" s="304" t="s">
        <v>128</v>
      </c>
      <c r="C47" s="305"/>
      <c r="D47" s="79" t="s">
        <v>52</v>
      </c>
      <c r="E47" s="79" t="s">
        <v>59</v>
      </c>
      <c r="F47" s="10" t="s">
        <v>20</v>
      </c>
      <c r="G47" s="165" t="s">
        <v>199</v>
      </c>
      <c r="H47" s="163"/>
      <c r="I47" s="81">
        <v>4</v>
      </c>
      <c r="J47" s="11">
        <f>S47</f>
        <v>50</v>
      </c>
      <c r="K47" s="355"/>
      <c r="L47" s="356"/>
      <c r="N47" s="50">
        <v>30</v>
      </c>
      <c r="O47" s="50"/>
      <c r="P47" s="50"/>
      <c r="Q47" s="50">
        <v>20</v>
      </c>
      <c r="R47" s="50"/>
      <c r="S47" s="50">
        <f t="shared" si="2"/>
        <v>50</v>
      </c>
    </row>
    <row r="48" spans="2:19" ht="25.5">
      <c r="B48" s="70" t="s">
        <v>552</v>
      </c>
      <c r="C48" s="70" t="s">
        <v>553</v>
      </c>
      <c r="D48" s="79" t="s">
        <v>315</v>
      </c>
      <c r="E48" s="79" t="s">
        <v>16</v>
      </c>
      <c r="F48" s="10" t="s">
        <v>20</v>
      </c>
      <c r="G48" s="165"/>
      <c r="H48" s="163"/>
      <c r="I48" s="81">
        <v>4</v>
      </c>
      <c r="J48" s="11">
        <f>S48</f>
        <v>40</v>
      </c>
      <c r="K48" s="331"/>
      <c r="L48" s="332"/>
      <c r="N48" s="50">
        <v>20</v>
      </c>
      <c r="O48" s="50">
        <v>20</v>
      </c>
      <c r="P48" s="50"/>
      <c r="Q48" s="50"/>
      <c r="R48" s="50"/>
      <c r="S48" s="50">
        <f t="shared" si="2"/>
        <v>40</v>
      </c>
    </row>
    <row r="49" spans="2:19" ht="18.75" customHeight="1">
      <c r="B49" s="259" t="s">
        <v>554</v>
      </c>
      <c r="C49" s="259" t="s">
        <v>553</v>
      </c>
      <c r="D49" s="257" t="s">
        <v>24</v>
      </c>
      <c r="E49" s="10" t="s">
        <v>17</v>
      </c>
      <c r="F49" s="254" t="s">
        <v>20</v>
      </c>
      <c r="G49" s="381"/>
      <c r="H49" s="257" t="s">
        <v>57</v>
      </c>
      <c r="I49" s="385">
        <v>4</v>
      </c>
      <c r="J49" s="56">
        <f>S49</f>
        <v>90</v>
      </c>
      <c r="K49" s="283" t="s">
        <v>71</v>
      </c>
      <c r="L49" s="330"/>
      <c r="N49" s="50">
        <v>40</v>
      </c>
      <c r="O49" s="50">
        <v>40</v>
      </c>
      <c r="P49" s="50"/>
      <c r="Q49" s="50"/>
      <c r="R49" s="50">
        <v>10</v>
      </c>
      <c r="S49" s="50">
        <f t="shared" si="2"/>
        <v>90</v>
      </c>
    </row>
    <row r="50" spans="2:19" ht="18.75" customHeight="1">
      <c r="B50" s="260"/>
      <c r="C50" s="260"/>
      <c r="D50" s="258"/>
      <c r="E50" s="10" t="s">
        <v>16</v>
      </c>
      <c r="F50" s="255"/>
      <c r="G50" s="382"/>
      <c r="H50" s="382"/>
      <c r="I50" s="386"/>
      <c r="J50" s="56">
        <f>S50</f>
        <v>70</v>
      </c>
      <c r="K50" s="331"/>
      <c r="L50" s="332"/>
      <c r="N50" s="50">
        <v>40</v>
      </c>
      <c r="O50" s="50">
        <v>20</v>
      </c>
      <c r="P50" s="50"/>
      <c r="Q50" s="50"/>
      <c r="R50" s="50">
        <v>10</v>
      </c>
      <c r="S50" s="50">
        <f t="shared" si="2"/>
        <v>70</v>
      </c>
    </row>
    <row r="51" spans="2:19" ht="12.75">
      <c r="B51" s="16" t="s">
        <v>83</v>
      </c>
      <c r="C51" s="110"/>
      <c r="D51" s="110"/>
      <c r="E51" s="20"/>
      <c r="F51" s="20"/>
      <c r="G51" s="20"/>
      <c r="H51" s="20"/>
      <c r="I51" s="20"/>
      <c r="J51" s="20"/>
      <c r="K51" s="20"/>
      <c r="L51" s="21"/>
      <c r="N51" s="51"/>
      <c r="O51" s="52"/>
      <c r="P51" s="52"/>
      <c r="Q51" s="52"/>
      <c r="R51" s="52"/>
      <c r="S51" s="53"/>
    </row>
    <row r="52" spans="2:12" ht="12.75">
      <c r="B52" s="91" t="s">
        <v>163</v>
      </c>
      <c r="C52" s="170"/>
      <c r="D52" s="170"/>
      <c r="E52" s="37"/>
      <c r="F52" s="37"/>
      <c r="G52" s="37"/>
      <c r="H52" s="37"/>
      <c r="I52" s="37"/>
      <c r="J52" s="37"/>
      <c r="K52" s="37"/>
      <c r="L52" s="38"/>
    </row>
    <row r="53" spans="2:12" ht="12.75">
      <c r="B53" s="92" t="s">
        <v>555</v>
      </c>
      <c r="C53" s="122"/>
      <c r="D53" s="122"/>
      <c r="E53" s="32"/>
      <c r="F53" s="32"/>
      <c r="G53" s="32"/>
      <c r="H53" s="32"/>
      <c r="I53" s="32"/>
      <c r="J53" s="32"/>
      <c r="K53" s="32"/>
      <c r="L53" s="33"/>
    </row>
    <row r="54" spans="2:12" ht="12.75">
      <c r="B54" s="92" t="s">
        <v>556</v>
      </c>
      <c r="C54" s="122"/>
      <c r="D54" s="122"/>
      <c r="E54" s="32"/>
      <c r="F54" s="32"/>
      <c r="G54" s="32"/>
      <c r="H54" s="32"/>
      <c r="I54" s="32"/>
      <c r="J54" s="32"/>
      <c r="K54" s="32"/>
      <c r="L54" s="33"/>
    </row>
    <row r="55" spans="2:12" ht="12.75">
      <c r="B55" s="92" t="s">
        <v>557</v>
      </c>
      <c r="C55" s="122"/>
      <c r="D55" s="122"/>
      <c r="E55" s="32"/>
      <c r="F55" s="32"/>
      <c r="G55" s="32"/>
      <c r="H55" s="32"/>
      <c r="I55" s="32"/>
      <c r="J55" s="32"/>
      <c r="K55" s="32"/>
      <c r="L55" s="33"/>
    </row>
    <row r="56" spans="2:12" ht="12.75">
      <c r="B56" s="92" t="s">
        <v>558</v>
      </c>
      <c r="C56" s="122"/>
      <c r="D56" s="122"/>
      <c r="E56" s="32"/>
      <c r="F56" s="32"/>
      <c r="G56" s="32"/>
      <c r="H56" s="32"/>
      <c r="I56" s="32"/>
      <c r="J56" s="32"/>
      <c r="K56" s="32"/>
      <c r="L56" s="33"/>
    </row>
    <row r="57" spans="2:12" ht="12.75">
      <c r="B57" s="92" t="s">
        <v>559</v>
      </c>
      <c r="C57" s="122"/>
      <c r="D57" s="122"/>
      <c r="E57" s="32"/>
      <c r="F57" s="32"/>
      <c r="G57" s="32"/>
      <c r="H57" s="32"/>
      <c r="I57" s="32"/>
      <c r="J57" s="32"/>
      <c r="K57" s="32"/>
      <c r="L57" s="33"/>
    </row>
    <row r="58" spans="2:12" ht="12.75">
      <c r="B58" s="92" t="s">
        <v>560</v>
      </c>
      <c r="C58" s="122"/>
      <c r="D58" s="122"/>
      <c r="E58" s="32"/>
      <c r="F58" s="32"/>
      <c r="G58" s="32"/>
      <c r="H58" s="32"/>
      <c r="I58" s="32"/>
      <c r="J58" s="32"/>
      <c r="K58" s="32"/>
      <c r="L58" s="33"/>
    </row>
    <row r="59" spans="2:12" ht="12.75">
      <c r="B59" s="93" t="s">
        <v>561</v>
      </c>
      <c r="C59" s="171"/>
      <c r="D59" s="171"/>
      <c r="E59" s="40"/>
      <c r="F59" s="40"/>
      <c r="G59" s="40"/>
      <c r="H59" s="40"/>
      <c r="I59" s="40"/>
      <c r="J59" s="40"/>
      <c r="K59" s="40"/>
      <c r="L59" s="41"/>
    </row>
    <row r="60" ht="10.5" customHeight="1"/>
    <row r="61" ht="10.5" customHeight="1">
      <c r="B61" s="122" t="s">
        <v>566</v>
      </c>
    </row>
    <row r="62" ht="10.5" customHeight="1">
      <c r="B62" s="122" t="s">
        <v>567</v>
      </c>
    </row>
    <row r="63" ht="10.5" customHeight="1">
      <c r="B63" s="122" t="s">
        <v>568</v>
      </c>
    </row>
    <row r="64" ht="10.5" customHeight="1"/>
    <row r="65" ht="10.5" customHeight="1"/>
    <row r="66" spans="2:12" ht="15.75">
      <c r="B66" s="228" t="s">
        <v>112</v>
      </c>
      <c r="C66" s="229"/>
      <c r="D66" s="229"/>
      <c r="E66" s="229"/>
      <c r="F66" s="229"/>
      <c r="G66" s="229"/>
      <c r="H66" s="229"/>
      <c r="I66" s="229"/>
      <c r="J66" s="229"/>
      <c r="K66" s="229"/>
      <c r="L66" s="230"/>
    </row>
    <row r="67" spans="2:19" ht="12.75" customHeight="1">
      <c r="B67" s="300" t="s">
        <v>39</v>
      </c>
      <c r="C67" s="301"/>
      <c r="D67" s="234" t="s">
        <v>40</v>
      </c>
      <c r="E67" s="236"/>
      <c r="F67" s="116"/>
      <c r="G67" s="306" t="s">
        <v>44</v>
      </c>
      <c r="H67" s="307"/>
      <c r="I67" s="115" t="s">
        <v>46</v>
      </c>
      <c r="J67" s="115" t="s">
        <v>54</v>
      </c>
      <c r="K67" s="248" t="s">
        <v>47</v>
      </c>
      <c r="L67" s="249"/>
      <c r="M67" s="114"/>
      <c r="N67" s="102" t="s">
        <v>133</v>
      </c>
      <c r="O67" s="102" t="s">
        <v>42</v>
      </c>
      <c r="P67" s="102" t="s">
        <v>134</v>
      </c>
      <c r="Q67" s="102" t="s">
        <v>43</v>
      </c>
      <c r="R67" s="102" t="s">
        <v>132</v>
      </c>
      <c r="S67" s="102" t="s">
        <v>135</v>
      </c>
    </row>
    <row r="68" spans="2:19" ht="12.75">
      <c r="B68" s="302"/>
      <c r="C68" s="303"/>
      <c r="D68" s="1" t="s">
        <v>41</v>
      </c>
      <c r="E68" s="1" t="s">
        <v>42</v>
      </c>
      <c r="F68" s="1" t="s">
        <v>43</v>
      </c>
      <c r="G68" s="1" t="s">
        <v>45</v>
      </c>
      <c r="H68" s="1" t="s">
        <v>132</v>
      </c>
      <c r="I68" s="45"/>
      <c r="J68" s="45"/>
      <c r="K68" s="250"/>
      <c r="L68" s="251"/>
      <c r="M68" s="114"/>
      <c r="N68" s="49"/>
      <c r="O68" s="49"/>
      <c r="P68" s="49"/>
      <c r="Q68" s="49"/>
      <c r="R68" s="49"/>
      <c r="S68" s="49"/>
    </row>
    <row r="69" spans="2:19" ht="12.75">
      <c r="B69" s="120" t="s">
        <v>562</v>
      </c>
      <c r="C69" s="129"/>
      <c r="D69" s="121"/>
      <c r="E69" s="121"/>
      <c r="F69" s="121"/>
      <c r="G69" s="121"/>
      <c r="H69" s="121"/>
      <c r="I69" s="121"/>
      <c r="J69" s="121"/>
      <c r="K69" s="121"/>
      <c r="L69" s="117"/>
      <c r="M69" s="114"/>
      <c r="N69" s="51"/>
      <c r="O69" s="52"/>
      <c r="P69" s="52"/>
      <c r="Q69" s="52"/>
      <c r="R69" s="52"/>
      <c r="S69" s="53"/>
    </row>
    <row r="70" spans="2:12" ht="12.75">
      <c r="B70" s="93" t="s">
        <v>563</v>
      </c>
      <c r="C70" s="171"/>
      <c r="D70" s="171"/>
      <c r="E70" s="40"/>
      <c r="F70" s="40"/>
      <c r="G70" s="40"/>
      <c r="H70" s="40"/>
      <c r="I70" s="40"/>
      <c r="J70" s="40"/>
      <c r="K70" s="40"/>
      <c r="L70" s="41"/>
    </row>
    <row r="71" spans="2:19" ht="12.75">
      <c r="B71" s="120" t="s">
        <v>564</v>
      </c>
      <c r="C71" s="129"/>
      <c r="D71" s="121"/>
      <c r="E71" s="121"/>
      <c r="F71" s="121"/>
      <c r="G71" s="121"/>
      <c r="H71" s="121"/>
      <c r="I71" s="121"/>
      <c r="J71" s="121"/>
      <c r="K71" s="121"/>
      <c r="L71" s="117"/>
      <c r="M71" s="114"/>
      <c r="N71" s="51"/>
      <c r="O71" s="52"/>
      <c r="P71" s="52"/>
      <c r="Q71" s="52"/>
      <c r="R71" s="52"/>
      <c r="S71" s="53"/>
    </row>
    <row r="72" spans="2:19" ht="12.75">
      <c r="B72" s="304" t="s">
        <v>159</v>
      </c>
      <c r="C72" s="305"/>
      <c r="D72" s="10" t="s">
        <v>51</v>
      </c>
      <c r="E72" s="10" t="s">
        <v>16</v>
      </c>
      <c r="F72" s="55" t="s">
        <v>21</v>
      </c>
      <c r="G72" s="15"/>
      <c r="H72" s="15"/>
      <c r="I72" s="11">
        <v>4</v>
      </c>
      <c r="J72" s="56">
        <f>S72</f>
        <v>60</v>
      </c>
      <c r="K72" s="252" t="s">
        <v>70</v>
      </c>
      <c r="L72" s="253"/>
      <c r="M72" s="111"/>
      <c r="N72" s="50">
        <v>20</v>
      </c>
      <c r="O72" s="50">
        <v>20</v>
      </c>
      <c r="P72" s="50"/>
      <c r="Q72" s="50">
        <v>20</v>
      </c>
      <c r="R72" s="50"/>
      <c r="S72" s="50">
        <f>SUM(N72:R72)</f>
        <v>60</v>
      </c>
    </row>
    <row r="73" spans="14:19" ht="17.25" customHeight="1">
      <c r="N73" s="48"/>
      <c r="O73" s="48"/>
      <c r="P73" s="48"/>
      <c r="Q73" s="48"/>
      <c r="R73" s="48"/>
      <c r="S73" s="48"/>
    </row>
    <row r="74" spans="2:19" ht="15.75">
      <c r="B74" s="228" t="s">
        <v>565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30"/>
      <c r="N74" s="48"/>
      <c r="O74" s="48"/>
      <c r="P74" s="48"/>
      <c r="Q74" s="48"/>
      <c r="R74" s="48"/>
      <c r="S74" s="48"/>
    </row>
    <row r="75" spans="2:19" ht="12.75" customHeight="1">
      <c r="B75" s="316" t="s">
        <v>39</v>
      </c>
      <c r="C75" s="109"/>
      <c r="D75" s="234" t="s">
        <v>40</v>
      </c>
      <c r="E75" s="235"/>
      <c r="F75" s="236"/>
      <c r="G75" s="234" t="s">
        <v>44</v>
      </c>
      <c r="H75" s="236"/>
      <c r="I75" s="237" t="s">
        <v>46</v>
      </c>
      <c r="J75" s="237" t="s">
        <v>54</v>
      </c>
      <c r="K75" s="44"/>
      <c r="L75" s="237" t="s">
        <v>47</v>
      </c>
      <c r="N75" s="239" t="s">
        <v>133</v>
      </c>
      <c r="O75" s="239" t="s">
        <v>42</v>
      </c>
      <c r="P75" s="239" t="s">
        <v>134</v>
      </c>
      <c r="Q75" s="239" t="s">
        <v>43</v>
      </c>
      <c r="R75" s="239" t="s">
        <v>132</v>
      </c>
      <c r="S75" s="239" t="s">
        <v>135</v>
      </c>
    </row>
    <row r="76" spans="2:19" ht="12.75">
      <c r="B76" s="317"/>
      <c r="C76" s="105"/>
      <c r="D76" s="47" t="s">
        <v>41</v>
      </c>
      <c r="E76" s="47" t="s">
        <v>42</v>
      </c>
      <c r="F76" s="47" t="s">
        <v>43</v>
      </c>
      <c r="G76" s="47" t="s">
        <v>45</v>
      </c>
      <c r="H76" s="47" t="s">
        <v>132</v>
      </c>
      <c r="I76" s="238"/>
      <c r="J76" s="238"/>
      <c r="K76" s="45"/>
      <c r="L76" s="238"/>
      <c r="N76" s="240"/>
      <c r="O76" s="240"/>
      <c r="P76" s="240"/>
      <c r="Q76" s="240"/>
      <c r="R76" s="240"/>
      <c r="S76" s="240"/>
    </row>
    <row r="77" spans="2:19" ht="12.75">
      <c r="B77" s="294" t="s">
        <v>141</v>
      </c>
      <c r="C77" s="295"/>
      <c r="D77" s="61" t="s">
        <v>142</v>
      </c>
      <c r="E77" s="61"/>
      <c r="F77" s="61"/>
      <c r="G77" s="61"/>
      <c r="H77" s="61"/>
      <c r="I77" s="63">
        <v>1</v>
      </c>
      <c r="J77" s="11">
        <f>S77</f>
        <v>30</v>
      </c>
      <c r="K77" s="252" t="s">
        <v>995</v>
      </c>
      <c r="L77" s="253"/>
      <c r="N77" s="64">
        <v>30</v>
      </c>
      <c r="O77" s="49"/>
      <c r="P77" s="49"/>
      <c r="Q77" s="49"/>
      <c r="R77" s="49"/>
      <c r="S77" s="50">
        <f>SUM(N77:R77)</f>
        <v>30</v>
      </c>
    </row>
    <row r="78" spans="2:19" ht="12.75">
      <c r="B78" s="120"/>
      <c r="C78" s="110"/>
      <c r="D78" s="17"/>
      <c r="E78" s="17"/>
      <c r="F78" s="17"/>
      <c r="G78" s="17"/>
      <c r="H78" s="17"/>
      <c r="I78" s="18"/>
      <c r="J78" s="54"/>
      <c r="K78" s="54"/>
      <c r="L78" s="19"/>
      <c r="N78" s="65"/>
      <c r="O78" s="66"/>
      <c r="P78" s="66"/>
      <c r="Q78" s="66"/>
      <c r="R78" s="66"/>
      <c r="S78" s="67"/>
    </row>
    <row r="79" spans="2:19" ht="12.75">
      <c r="B79" s="296" t="s">
        <v>147</v>
      </c>
      <c r="C79" s="259" t="s">
        <v>531</v>
      </c>
      <c r="D79" s="254" t="s">
        <v>24</v>
      </c>
      <c r="E79" s="254" t="s">
        <v>17</v>
      </c>
      <c r="F79" s="10" t="s">
        <v>21</v>
      </c>
      <c r="G79" s="254"/>
      <c r="H79" s="254" t="s">
        <v>57</v>
      </c>
      <c r="I79" s="254">
        <v>4</v>
      </c>
      <c r="J79" s="11">
        <f aca="true" t="shared" si="3" ref="J79:J99">S79</f>
        <v>110</v>
      </c>
      <c r="K79" s="241" t="s">
        <v>93</v>
      </c>
      <c r="L79" s="242"/>
      <c r="N79" s="50">
        <v>40</v>
      </c>
      <c r="O79" s="50">
        <v>40</v>
      </c>
      <c r="P79" s="50"/>
      <c r="Q79" s="50">
        <v>20</v>
      </c>
      <c r="R79" s="50">
        <v>10</v>
      </c>
      <c r="S79" s="50">
        <f>SUM(N79:R79)</f>
        <v>110</v>
      </c>
    </row>
    <row r="80" spans="2:19" ht="12.75">
      <c r="B80" s="296"/>
      <c r="C80" s="260"/>
      <c r="D80" s="255"/>
      <c r="E80" s="255"/>
      <c r="F80" s="10" t="s">
        <v>20</v>
      </c>
      <c r="G80" s="255"/>
      <c r="H80" s="255"/>
      <c r="I80" s="255"/>
      <c r="J80" s="81">
        <f t="shared" si="3"/>
        <v>90</v>
      </c>
      <c r="K80" s="478"/>
      <c r="L80" s="479"/>
      <c r="N80" s="50">
        <v>40</v>
      </c>
      <c r="O80" s="50">
        <v>40</v>
      </c>
      <c r="P80" s="50"/>
      <c r="Q80" s="50"/>
      <c r="R80" s="50">
        <v>10</v>
      </c>
      <c r="S80" s="50">
        <f aca="true" t="shared" si="4" ref="S80:S101">SUM(N80:R80)</f>
        <v>90</v>
      </c>
    </row>
    <row r="81" spans="2:19" ht="12.75">
      <c r="B81" s="296"/>
      <c r="C81" s="259" t="s">
        <v>532</v>
      </c>
      <c r="D81" s="254" t="s">
        <v>24</v>
      </c>
      <c r="E81" s="10" t="s">
        <v>17</v>
      </c>
      <c r="F81" s="254" t="s">
        <v>21</v>
      </c>
      <c r="G81" s="254"/>
      <c r="H81" s="254" t="s">
        <v>57</v>
      </c>
      <c r="I81" s="254">
        <v>4</v>
      </c>
      <c r="J81" s="11">
        <f t="shared" si="3"/>
        <v>110</v>
      </c>
      <c r="K81" s="478"/>
      <c r="L81" s="479"/>
      <c r="N81" s="50">
        <v>40</v>
      </c>
      <c r="O81" s="50">
        <v>40</v>
      </c>
      <c r="P81" s="50"/>
      <c r="Q81" s="50">
        <v>20</v>
      </c>
      <c r="R81" s="50">
        <v>10</v>
      </c>
      <c r="S81" s="50">
        <f t="shared" si="4"/>
        <v>110</v>
      </c>
    </row>
    <row r="82" spans="2:19" ht="12.75">
      <c r="B82" s="296"/>
      <c r="C82" s="308"/>
      <c r="D82" s="256"/>
      <c r="E82" s="10" t="s">
        <v>16</v>
      </c>
      <c r="F82" s="255"/>
      <c r="G82" s="256"/>
      <c r="H82" s="256"/>
      <c r="I82" s="256"/>
      <c r="J82" s="11">
        <f t="shared" si="3"/>
        <v>90</v>
      </c>
      <c r="K82" s="478"/>
      <c r="L82" s="479"/>
      <c r="N82" s="50">
        <v>40</v>
      </c>
      <c r="O82" s="50">
        <v>20</v>
      </c>
      <c r="P82" s="50"/>
      <c r="Q82" s="50">
        <v>20</v>
      </c>
      <c r="R82" s="50">
        <v>10</v>
      </c>
      <c r="S82" s="50">
        <f t="shared" si="4"/>
        <v>90</v>
      </c>
    </row>
    <row r="83" spans="2:19" ht="12.75">
      <c r="B83" s="296"/>
      <c r="C83" s="308"/>
      <c r="D83" s="256"/>
      <c r="E83" s="10" t="s">
        <v>17</v>
      </c>
      <c r="F83" s="254" t="s">
        <v>20</v>
      </c>
      <c r="G83" s="256"/>
      <c r="H83" s="256"/>
      <c r="I83" s="256"/>
      <c r="J83" s="11">
        <f t="shared" si="3"/>
        <v>90</v>
      </c>
      <c r="K83" s="478"/>
      <c r="L83" s="479"/>
      <c r="N83" s="50">
        <v>40</v>
      </c>
      <c r="O83" s="50">
        <v>40</v>
      </c>
      <c r="P83" s="50"/>
      <c r="Q83" s="50"/>
      <c r="R83" s="50">
        <v>10</v>
      </c>
      <c r="S83" s="50">
        <f t="shared" si="4"/>
        <v>90</v>
      </c>
    </row>
    <row r="84" spans="2:19" ht="12.75">
      <c r="B84" s="296"/>
      <c r="C84" s="260"/>
      <c r="D84" s="255"/>
      <c r="E84" s="10" t="s">
        <v>16</v>
      </c>
      <c r="F84" s="255"/>
      <c r="G84" s="255"/>
      <c r="H84" s="255"/>
      <c r="I84" s="255"/>
      <c r="J84" s="11">
        <f t="shared" si="3"/>
        <v>70</v>
      </c>
      <c r="K84" s="243"/>
      <c r="L84" s="244"/>
      <c r="N84" s="50">
        <v>40</v>
      </c>
      <c r="O84" s="50">
        <v>20</v>
      </c>
      <c r="P84" s="50"/>
      <c r="Q84" s="50"/>
      <c r="R84" s="50">
        <v>10</v>
      </c>
      <c r="S84" s="50">
        <f t="shared" si="4"/>
        <v>70</v>
      </c>
    </row>
    <row r="85" spans="2:19" ht="12.75">
      <c r="B85" s="275" t="s">
        <v>533</v>
      </c>
      <c r="C85" s="275" t="s">
        <v>531</v>
      </c>
      <c r="D85" s="60" t="s">
        <v>24</v>
      </c>
      <c r="E85" s="254" t="s">
        <v>17</v>
      </c>
      <c r="F85" s="254" t="s">
        <v>20</v>
      </c>
      <c r="G85" s="257"/>
      <c r="H85" s="254"/>
      <c r="I85" s="254">
        <v>4</v>
      </c>
      <c r="J85" s="11">
        <f t="shared" si="3"/>
        <v>90</v>
      </c>
      <c r="K85" s="261" t="s">
        <v>93</v>
      </c>
      <c r="L85" s="262"/>
      <c r="N85" s="50">
        <v>40</v>
      </c>
      <c r="O85" s="50">
        <v>40</v>
      </c>
      <c r="P85" s="50"/>
      <c r="Q85" s="50"/>
      <c r="R85" s="50">
        <v>10</v>
      </c>
      <c r="S85" s="50">
        <f t="shared" si="4"/>
        <v>90</v>
      </c>
    </row>
    <row r="86" spans="2:19" ht="12.75">
      <c r="B86" s="296"/>
      <c r="C86" s="276"/>
      <c r="D86" s="60" t="s">
        <v>315</v>
      </c>
      <c r="E86" s="255"/>
      <c r="F86" s="255"/>
      <c r="G86" s="258"/>
      <c r="H86" s="255"/>
      <c r="I86" s="255"/>
      <c r="J86" s="11">
        <f t="shared" si="3"/>
        <v>60</v>
      </c>
      <c r="K86" s="407"/>
      <c r="L86" s="408"/>
      <c r="N86" s="50">
        <v>20</v>
      </c>
      <c r="O86" s="50">
        <v>40</v>
      </c>
      <c r="P86" s="50"/>
      <c r="Q86" s="50"/>
      <c r="R86" s="50"/>
      <c r="S86" s="50">
        <f t="shared" si="4"/>
        <v>60</v>
      </c>
    </row>
    <row r="87" spans="2:19" ht="12.75">
      <c r="B87" s="296"/>
      <c r="C87" s="275" t="s">
        <v>532</v>
      </c>
      <c r="D87" s="254" t="s">
        <v>24</v>
      </c>
      <c r="E87" s="254" t="s">
        <v>17</v>
      </c>
      <c r="F87" s="257" t="s">
        <v>20</v>
      </c>
      <c r="G87" s="254"/>
      <c r="H87" s="254"/>
      <c r="I87" s="254">
        <v>4</v>
      </c>
      <c r="J87" s="11">
        <f t="shared" si="3"/>
        <v>80</v>
      </c>
      <c r="K87" s="407"/>
      <c r="L87" s="408"/>
      <c r="N87" s="50">
        <v>40</v>
      </c>
      <c r="O87" s="50">
        <v>40</v>
      </c>
      <c r="P87" s="50"/>
      <c r="Q87" s="50"/>
      <c r="R87" s="50"/>
      <c r="S87" s="50">
        <f t="shared" si="4"/>
        <v>80</v>
      </c>
    </row>
    <row r="88" spans="2:19" ht="12.75">
      <c r="B88" s="296"/>
      <c r="C88" s="296"/>
      <c r="D88" s="255"/>
      <c r="E88" s="255"/>
      <c r="F88" s="258"/>
      <c r="G88" s="255"/>
      <c r="H88" s="255"/>
      <c r="I88" s="255"/>
      <c r="J88" s="11">
        <f t="shared" si="3"/>
        <v>80</v>
      </c>
      <c r="K88" s="407"/>
      <c r="L88" s="408"/>
      <c r="N88" s="50">
        <v>40</v>
      </c>
      <c r="O88" s="50">
        <v>40</v>
      </c>
      <c r="P88" s="50"/>
      <c r="Q88" s="50"/>
      <c r="R88" s="50"/>
      <c r="S88" s="50">
        <f t="shared" si="4"/>
        <v>80</v>
      </c>
    </row>
    <row r="89" spans="2:19" ht="12.75">
      <c r="B89" s="296"/>
      <c r="C89" s="296"/>
      <c r="D89" s="254" t="s">
        <v>315</v>
      </c>
      <c r="E89" s="10" t="s">
        <v>17</v>
      </c>
      <c r="F89" s="257" t="s">
        <v>20</v>
      </c>
      <c r="G89" s="254"/>
      <c r="H89" s="254"/>
      <c r="I89" s="254">
        <v>4</v>
      </c>
      <c r="J89" s="11">
        <f t="shared" si="3"/>
        <v>60</v>
      </c>
      <c r="K89" s="407"/>
      <c r="L89" s="408"/>
      <c r="N89" s="50">
        <v>20</v>
      </c>
      <c r="O89" s="50">
        <v>40</v>
      </c>
      <c r="P89" s="50"/>
      <c r="Q89" s="50"/>
      <c r="R89" s="50"/>
      <c r="S89" s="50">
        <f t="shared" si="4"/>
        <v>60</v>
      </c>
    </row>
    <row r="90" spans="2:19" ht="12.75">
      <c r="B90" s="276"/>
      <c r="C90" s="276"/>
      <c r="D90" s="255"/>
      <c r="E90" s="10" t="s">
        <v>16</v>
      </c>
      <c r="F90" s="258"/>
      <c r="G90" s="255"/>
      <c r="H90" s="255"/>
      <c r="I90" s="255"/>
      <c r="J90" s="11">
        <f t="shared" si="3"/>
        <v>40</v>
      </c>
      <c r="K90" s="263"/>
      <c r="L90" s="264"/>
      <c r="N90" s="50">
        <v>20</v>
      </c>
      <c r="O90" s="50">
        <v>20</v>
      </c>
      <c r="P90" s="50"/>
      <c r="Q90" s="50"/>
      <c r="R90" s="50"/>
      <c r="S90" s="50">
        <f t="shared" si="4"/>
        <v>40</v>
      </c>
    </row>
    <row r="91" spans="2:19" ht="12.75">
      <c r="B91" s="259" t="s">
        <v>534</v>
      </c>
      <c r="C91" s="275" t="s">
        <v>535</v>
      </c>
      <c r="D91" s="254" t="s">
        <v>156</v>
      </c>
      <c r="E91" s="254" t="s">
        <v>17</v>
      </c>
      <c r="F91" s="10" t="s">
        <v>21</v>
      </c>
      <c r="G91" s="254"/>
      <c r="H91" s="254"/>
      <c r="I91" s="254">
        <v>4</v>
      </c>
      <c r="J91" s="11">
        <f t="shared" si="3"/>
        <v>100</v>
      </c>
      <c r="K91" s="261" t="s">
        <v>123</v>
      </c>
      <c r="L91" s="262"/>
      <c r="N91" s="50">
        <v>40</v>
      </c>
      <c r="O91" s="50">
        <v>40</v>
      </c>
      <c r="P91" s="50"/>
      <c r="Q91" s="50">
        <v>20</v>
      </c>
      <c r="R91" s="50"/>
      <c r="S91" s="50">
        <f t="shared" si="4"/>
        <v>100</v>
      </c>
    </row>
    <row r="92" spans="2:19" ht="12.75">
      <c r="B92" s="308"/>
      <c r="C92" s="276"/>
      <c r="D92" s="255"/>
      <c r="E92" s="255"/>
      <c r="F92" s="10" t="s">
        <v>20</v>
      </c>
      <c r="G92" s="255"/>
      <c r="H92" s="255"/>
      <c r="I92" s="255"/>
      <c r="J92" s="11">
        <f t="shared" si="3"/>
        <v>80</v>
      </c>
      <c r="K92" s="263"/>
      <c r="L92" s="264"/>
      <c r="N92" s="50">
        <v>40</v>
      </c>
      <c r="O92" s="50">
        <v>40</v>
      </c>
      <c r="P92" s="50"/>
      <c r="Q92" s="50"/>
      <c r="R92" s="50"/>
      <c r="S92" s="50">
        <f t="shared" si="4"/>
        <v>80</v>
      </c>
    </row>
    <row r="93" spans="2:19" ht="12.75">
      <c r="B93" s="308"/>
      <c r="C93" s="275" t="s">
        <v>536</v>
      </c>
      <c r="D93" s="254" t="s">
        <v>156</v>
      </c>
      <c r="E93" s="254" t="s">
        <v>17</v>
      </c>
      <c r="F93" s="10" t="s">
        <v>21</v>
      </c>
      <c r="G93" s="254"/>
      <c r="H93" s="254"/>
      <c r="I93" s="254">
        <v>4</v>
      </c>
      <c r="J93" s="11">
        <f t="shared" si="3"/>
        <v>100</v>
      </c>
      <c r="K93" s="261" t="s">
        <v>123</v>
      </c>
      <c r="L93" s="272" t="s">
        <v>123</v>
      </c>
      <c r="N93" s="50">
        <v>40</v>
      </c>
      <c r="O93" s="50">
        <v>40</v>
      </c>
      <c r="P93" s="50"/>
      <c r="Q93" s="50">
        <v>20</v>
      </c>
      <c r="R93" s="50"/>
      <c r="S93" s="50">
        <f t="shared" si="4"/>
        <v>100</v>
      </c>
    </row>
    <row r="94" spans="2:19" ht="12.75">
      <c r="B94" s="308"/>
      <c r="C94" s="296"/>
      <c r="D94" s="255"/>
      <c r="E94" s="256"/>
      <c r="F94" s="10" t="s">
        <v>20</v>
      </c>
      <c r="G94" s="255"/>
      <c r="H94" s="255"/>
      <c r="I94" s="255"/>
      <c r="J94" s="11">
        <f t="shared" si="3"/>
        <v>80</v>
      </c>
      <c r="K94" s="270"/>
      <c r="L94" s="439"/>
      <c r="N94" s="50">
        <v>40</v>
      </c>
      <c r="O94" s="50">
        <v>40</v>
      </c>
      <c r="P94" s="50"/>
      <c r="Q94" s="50"/>
      <c r="R94" s="50"/>
      <c r="S94" s="50">
        <f t="shared" si="4"/>
        <v>80</v>
      </c>
    </row>
    <row r="95" spans="2:19" ht="12.75">
      <c r="B95" s="308"/>
      <c r="C95" s="296"/>
      <c r="D95" s="254" t="s">
        <v>223</v>
      </c>
      <c r="E95" s="254" t="s">
        <v>59</v>
      </c>
      <c r="F95" s="10" t="s">
        <v>21</v>
      </c>
      <c r="G95" s="254" t="s">
        <v>60</v>
      </c>
      <c r="H95" s="254"/>
      <c r="I95" s="254">
        <v>4</v>
      </c>
      <c r="J95" s="11">
        <f t="shared" si="3"/>
        <v>90</v>
      </c>
      <c r="K95" s="283" t="s">
        <v>70</v>
      </c>
      <c r="L95" s="439"/>
      <c r="N95" s="50">
        <v>50</v>
      </c>
      <c r="O95" s="50"/>
      <c r="P95" s="50">
        <v>20</v>
      </c>
      <c r="Q95" s="50">
        <v>20</v>
      </c>
      <c r="R95" s="50"/>
      <c r="S95" s="50">
        <f t="shared" si="4"/>
        <v>90</v>
      </c>
    </row>
    <row r="96" spans="2:19" ht="12.75">
      <c r="B96" s="260"/>
      <c r="C96" s="276"/>
      <c r="D96" s="256"/>
      <c r="E96" s="256"/>
      <c r="F96" s="10" t="s">
        <v>20</v>
      </c>
      <c r="G96" s="256"/>
      <c r="H96" s="256"/>
      <c r="I96" s="256"/>
      <c r="J96" s="46">
        <f t="shared" si="3"/>
        <v>70</v>
      </c>
      <c r="K96" s="331"/>
      <c r="L96" s="440"/>
      <c r="N96" s="50">
        <v>50</v>
      </c>
      <c r="O96" s="50"/>
      <c r="P96" s="50">
        <v>20</v>
      </c>
      <c r="Q96" s="50"/>
      <c r="R96" s="50"/>
      <c r="S96" s="50">
        <f t="shared" si="4"/>
        <v>70</v>
      </c>
    </row>
    <row r="97" spans="2:19" ht="12.75">
      <c r="B97" s="265" t="s">
        <v>538</v>
      </c>
      <c r="C97" s="168" t="s">
        <v>531</v>
      </c>
      <c r="D97" s="254" t="s">
        <v>315</v>
      </c>
      <c r="E97" s="10" t="s">
        <v>16</v>
      </c>
      <c r="F97" s="257" t="s">
        <v>20</v>
      </c>
      <c r="G97" s="254" t="s">
        <v>74</v>
      </c>
      <c r="H97" s="254"/>
      <c r="I97" s="254">
        <v>4</v>
      </c>
      <c r="J97" s="11">
        <f t="shared" si="3"/>
        <v>60</v>
      </c>
      <c r="K97" s="283" t="s">
        <v>49</v>
      </c>
      <c r="L97" s="284"/>
      <c r="N97" s="50">
        <v>20</v>
      </c>
      <c r="O97" s="50">
        <v>20</v>
      </c>
      <c r="P97" s="50">
        <v>20</v>
      </c>
      <c r="Q97" s="50"/>
      <c r="R97" s="50"/>
      <c r="S97" s="50">
        <f t="shared" si="4"/>
        <v>60</v>
      </c>
    </row>
    <row r="98" spans="2:19" ht="12.75">
      <c r="B98" s="266"/>
      <c r="C98" s="259" t="s">
        <v>532</v>
      </c>
      <c r="D98" s="256"/>
      <c r="E98" s="10" t="s">
        <v>16</v>
      </c>
      <c r="F98" s="267"/>
      <c r="G98" s="256"/>
      <c r="H98" s="256"/>
      <c r="I98" s="256"/>
      <c r="J98" s="11">
        <f t="shared" si="3"/>
        <v>60</v>
      </c>
      <c r="K98" s="285"/>
      <c r="L98" s="286"/>
      <c r="N98" s="50">
        <v>20</v>
      </c>
      <c r="O98" s="50">
        <v>20</v>
      </c>
      <c r="P98" s="50">
        <v>20</v>
      </c>
      <c r="Q98" s="50"/>
      <c r="R98" s="50"/>
      <c r="S98" s="50">
        <f t="shared" si="4"/>
        <v>60</v>
      </c>
    </row>
    <row r="99" spans="2:19" ht="12.75">
      <c r="B99" s="535"/>
      <c r="C99" s="260"/>
      <c r="D99" s="255"/>
      <c r="E99" s="10" t="s">
        <v>59</v>
      </c>
      <c r="F99" s="258"/>
      <c r="G99" s="255"/>
      <c r="H99" s="255"/>
      <c r="I99" s="255"/>
      <c r="J99" s="11">
        <f t="shared" si="3"/>
        <v>40</v>
      </c>
      <c r="K99" s="285"/>
      <c r="L99" s="286"/>
      <c r="N99" s="50">
        <v>20</v>
      </c>
      <c r="O99" s="50"/>
      <c r="P99" s="50">
        <v>20</v>
      </c>
      <c r="Q99" s="50"/>
      <c r="R99" s="50"/>
      <c r="S99" s="50">
        <f t="shared" si="4"/>
        <v>40</v>
      </c>
    </row>
    <row r="100" spans="2:19" ht="12.75">
      <c r="B100" s="309" t="s">
        <v>539</v>
      </c>
      <c r="C100" s="310"/>
      <c r="D100" s="10" t="s">
        <v>52</v>
      </c>
      <c r="E100" s="10" t="s">
        <v>59</v>
      </c>
      <c r="F100" s="10" t="s">
        <v>20</v>
      </c>
      <c r="G100" s="10" t="s">
        <v>74</v>
      </c>
      <c r="H100" s="1"/>
      <c r="I100" s="11">
        <v>4</v>
      </c>
      <c r="J100" s="11">
        <f>S100</f>
        <v>50</v>
      </c>
      <c r="K100" s="287"/>
      <c r="L100" s="288"/>
      <c r="N100" s="50">
        <v>30</v>
      </c>
      <c r="O100" s="50"/>
      <c r="P100" s="50">
        <v>20</v>
      </c>
      <c r="Q100" s="50"/>
      <c r="R100" s="50"/>
      <c r="S100" s="50">
        <f t="shared" si="4"/>
        <v>50</v>
      </c>
    </row>
    <row r="101" spans="2:19" ht="12.75">
      <c r="B101" s="304" t="s">
        <v>540</v>
      </c>
      <c r="C101" s="305"/>
      <c r="D101" s="55" t="s">
        <v>998</v>
      </c>
      <c r="E101" s="1"/>
      <c r="F101" s="10" t="s">
        <v>20</v>
      </c>
      <c r="G101" s="6"/>
      <c r="H101" s="6"/>
      <c r="I101" s="11">
        <v>1</v>
      </c>
      <c r="J101" s="56">
        <f>S101</f>
        <v>20</v>
      </c>
      <c r="K101" s="252" t="s">
        <v>49</v>
      </c>
      <c r="L101" s="253"/>
      <c r="N101" s="50">
        <v>20</v>
      </c>
      <c r="O101" s="50"/>
      <c r="P101" s="50"/>
      <c r="Q101" s="50"/>
      <c r="R101" s="50"/>
      <c r="S101" s="50">
        <f t="shared" si="4"/>
        <v>20</v>
      </c>
    </row>
    <row r="102" spans="14:19" ht="12.75">
      <c r="N102" s="48"/>
      <c r="O102" s="48"/>
      <c r="P102" s="48"/>
      <c r="Q102" s="48"/>
      <c r="R102" s="48"/>
      <c r="S102" s="48"/>
    </row>
    <row r="103" spans="14:19" ht="12.75">
      <c r="N103" s="48"/>
      <c r="O103" s="48"/>
      <c r="P103" s="48"/>
      <c r="Q103" s="48"/>
      <c r="R103" s="48"/>
      <c r="S103" s="48"/>
    </row>
    <row r="104" spans="14:19" ht="12.75">
      <c r="N104" s="48"/>
      <c r="O104" s="48"/>
      <c r="P104" s="48"/>
      <c r="Q104" s="48"/>
      <c r="R104" s="48"/>
      <c r="S104" s="48"/>
    </row>
    <row r="105" spans="14:19" ht="12.75">
      <c r="N105" s="48"/>
      <c r="O105" s="48"/>
      <c r="P105" s="48"/>
      <c r="Q105" s="48"/>
      <c r="R105" s="48"/>
      <c r="S105" s="48"/>
    </row>
    <row r="106" spans="14:19" ht="12.75">
      <c r="N106" s="48"/>
      <c r="O106" s="48"/>
      <c r="P106" s="48"/>
      <c r="Q106" s="48"/>
      <c r="R106" s="48"/>
      <c r="S106" s="48"/>
    </row>
    <row r="107" spans="14:19" ht="12.75">
      <c r="N107" s="48"/>
      <c r="O107" s="48"/>
      <c r="P107" s="48"/>
      <c r="Q107" s="48"/>
      <c r="R107" s="48"/>
      <c r="S107" s="48"/>
    </row>
    <row r="108" spans="14:19" ht="12.75">
      <c r="N108" s="48"/>
      <c r="O108" s="48"/>
      <c r="P108" s="48"/>
      <c r="Q108" s="48"/>
      <c r="R108" s="48"/>
      <c r="S108" s="48"/>
    </row>
    <row r="109" spans="14:19" ht="12.75">
      <c r="N109" s="48"/>
      <c r="O109" s="48"/>
      <c r="P109" s="48"/>
      <c r="Q109" s="48"/>
      <c r="R109" s="48"/>
      <c r="S109" s="48"/>
    </row>
    <row r="110" spans="14:19" ht="12.75">
      <c r="N110" s="48"/>
      <c r="O110" s="48"/>
      <c r="P110" s="48"/>
      <c r="Q110" s="48"/>
      <c r="R110" s="48"/>
      <c r="S110" s="48"/>
    </row>
    <row r="111" spans="14:19" ht="12.75">
      <c r="N111" s="48"/>
      <c r="O111" s="48"/>
      <c r="P111" s="48"/>
      <c r="Q111" s="48"/>
      <c r="R111" s="48"/>
      <c r="S111" s="48"/>
    </row>
    <row r="112" spans="14:19" ht="12.75">
      <c r="N112" s="48"/>
      <c r="O112" s="48"/>
      <c r="P112" s="48"/>
      <c r="Q112" s="48"/>
      <c r="R112" s="48"/>
      <c r="S112" s="48"/>
    </row>
    <row r="113" spans="14:19" ht="12.75">
      <c r="N113" s="48"/>
      <c r="O113" s="48"/>
      <c r="P113" s="48"/>
      <c r="Q113" s="48"/>
      <c r="R113" s="48"/>
      <c r="S113" s="48"/>
    </row>
    <row r="114" spans="14:19" ht="12.75">
      <c r="N114" s="48"/>
      <c r="O114" s="48"/>
      <c r="P114" s="48"/>
      <c r="Q114" s="48"/>
      <c r="R114" s="48"/>
      <c r="S114" s="48"/>
    </row>
    <row r="115" spans="14:19" ht="12.75">
      <c r="N115" s="48"/>
      <c r="O115" s="48"/>
      <c r="P115" s="48"/>
      <c r="Q115" s="48"/>
      <c r="R115" s="48"/>
      <c r="S115" s="48"/>
    </row>
    <row r="116" spans="14:19" ht="12.75">
      <c r="N116" s="48"/>
      <c r="O116" s="48"/>
      <c r="P116" s="48"/>
      <c r="Q116" s="48"/>
      <c r="R116" s="48"/>
      <c r="S116" s="48"/>
    </row>
    <row r="117" spans="14:19" ht="12.75">
      <c r="N117" s="48"/>
      <c r="O117" s="48"/>
      <c r="P117" s="48"/>
      <c r="Q117" s="48"/>
      <c r="R117" s="48"/>
      <c r="S117" s="48"/>
    </row>
  </sheetData>
  <sheetProtection/>
  <mergeCells count="227">
    <mergeCell ref="B30:C30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Q3:Q4"/>
    <mergeCell ref="P3:P4"/>
    <mergeCell ref="R3:R4"/>
    <mergeCell ref="S3:S4"/>
    <mergeCell ref="B5:C5"/>
    <mergeCell ref="K5:L5"/>
    <mergeCell ref="B7:B12"/>
    <mergeCell ref="C7:C8"/>
    <mergeCell ref="D7:D8"/>
    <mergeCell ref="G7:G8"/>
    <mergeCell ref="H7:H8"/>
    <mergeCell ref="I7:I8"/>
    <mergeCell ref="E7:E8"/>
    <mergeCell ref="K7:L12"/>
    <mergeCell ref="I13:I14"/>
    <mergeCell ref="C9:C12"/>
    <mergeCell ref="D9:D12"/>
    <mergeCell ref="G9:G12"/>
    <mergeCell ref="H9:H12"/>
    <mergeCell ref="I9:I12"/>
    <mergeCell ref="F9:F10"/>
    <mergeCell ref="F11:F12"/>
    <mergeCell ref="G13:G14"/>
    <mergeCell ref="E13:E14"/>
    <mergeCell ref="H13:H14"/>
    <mergeCell ref="C13:C14"/>
    <mergeCell ref="B13:B18"/>
    <mergeCell ref="C15:C18"/>
    <mergeCell ref="F13:F14"/>
    <mergeCell ref="H15:H16"/>
    <mergeCell ref="I15:I16"/>
    <mergeCell ref="D17:D18"/>
    <mergeCell ref="F17:F18"/>
    <mergeCell ref="G17:G18"/>
    <mergeCell ref="H17:H18"/>
    <mergeCell ref="I17:I18"/>
    <mergeCell ref="D15:D16"/>
    <mergeCell ref="F15:F16"/>
    <mergeCell ref="G15:G16"/>
    <mergeCell ref="E15:E16"/>
    <mergeCell ref="G21:G22"/>
    <mergeCell ref="H21:H22"/>
    <mergeCell ref="I21:I22"/>
    <mergeCell ref="D19:D20"/>
    <mergeCell ref="G19:G20"/>
    <mergeCell ref="E23:E24"/>
    <mergeCell ref="H19:H20"/>
    <mergeCell ref="I19:I20"/>
    <mergeCell ref="B19:B24"/>
    <mergeCell ref="C19:C20"/>
    <mergeCell ref="C21:C24"/>
    <mergeCell ref="E19:E20"/>
    <mergeCell ref="E21:E22"/>
    <mergeCell ref="D21:D22"/>
    <mergeCell ref="K36:L36"/>
    <mergeCell ref="I25:I27"/>
    <mergeCell ref="B29:C29"/>
    <mergeCell ref="K30:L30"/>
    <mergeCell ref="C32:C35"/>
    <mergeCell ref="D32:D35"/>
    <mergeCell ref="F32:F33"/>
    <mergeCell ref="G32:G35"/>
    <mergeCell ref="H32:H35"/>
    <mergeCell ref="B32:B35"/>
    <mergeCell ref="B43:B44"/>
    <mergeCell ref="C43:C44"/>
    <mergeCell ref="D43:D44"/>
    <mergeCell ref="B41:B42"/>
    <mergeCell ref="D41:D42"/>
    <mergeCell ref="C41:C42"/>
    <mergeCell ref="B72:C72"/>
    <mergeCell ref="K72:L72"/>
    <mergeCell ref="B66:L66"/>
    <mergeCell ref="B67:C68"/>
    <mergeCell ref="D67:E67"/>
    <mergeCell ref="G67:H67"/>
    <mergeCell ref="K67:L68"/>
    <mergeCell ref="Q75:Q76"/>
    <mergeCell ref="B74:L74"/>
    <mergeCell ref="B75:B76"/>
    <mergeCell ref="D75:F75"/>
    <mergeCell ref="G75:H75"/>
    <mergeCell ref="I75:I76"/>
    <mergeCell ref="J75:J76"/>
    <mergeCell ref="L75:L76"/>
    <mergeCell ref="D87:D88"/>
    <mergeCell ref="F87:F88"/>
    <mergeCell ref="G87:G88"/>
    <mergeCell ref="R75:R76"/>
    <mergeCell ref="S75:S76"/>
    <mergeCell ref="B77:C77"/>
    <mergeCell ref="K77:L77"/>
    <mergeCell ref="N75:N76"/>
    <mergeCell ref="O75:O76"/>
    <mergeCell ref="P75:P76"/>
    <mergeCell ref="G91:G92"/>
    <mergeCell ref="H89:H90"/>
    <mergeCell ref="I89:I90"/>
    <mergeCell ref="H91:H92"/>
    <mergeCell ref="I91:I92"/>
    <mergeCell ref="B85:B90"/>
    <mergeCell ref="E85:E86"/>
    <mergeCell ref="F85:F86"/>
    <mergeCell ref="G85:G86"/>
    <mergeCell ref="C85:C86"/>
    <mergeCell ref="B91:B96"/>
    <mergeCell ref="C91:C92"/>
    <mergeCell ref="E91:E92"/>
    <mergeCell ref="C93:C96"/>
    <mergeCell ref="E93:E94"/>
    <mergeCell ref="D91:D92"/>
    <mergeCell ref="D95:D96"/>
    <mergeCell ref="E95:E96"/>
    <mergeCell ref="G95:G96"/>
    <mergeCell ref="H95:H96"/>
    <mergeCell ref="I95:I96"/>
    <mergeCell ref="D93:D94"/>
    <mergeCell ref="G93:G94"/>
    <mergeCell ref="K13:L18"/>
    <mergeCell ref="K29:L29"/>
    <mergeCell ref="G23:G24"/>
    <mergeCell ref="H23:H24"/>
    <mergeCell ref="I23:I24"/>
    <mergeCell ref="K19:L20"/>
    <mergeCell ref="K21:K22"/>
    <mergeCell ref="K23:K24"/>
    <mergeCell ref="L21:L24"/>
    <mergeCell ref="B25:B27"/>
    <mergeCell ref="C26:C27"/>
    <mergeCell ref="D25:D27"/>
    <mergeCell ref="F25:F27"/>
    <mergeCell ref="G25:G27"/>
    <mergeCell ref="H25:H27"/>
    <mergeCell ref="K25:L28"/>
    <mergeCell ref="B28:C28"/>
    <mergeCell ref="D23:D24"/>
    <mergeCell ref="K37:L38"/>
    <mergeCell ref="K39:L40"/>
    <mergeCell ref="K32:L35"/>
    <mergeCell ref="B37:B40"/>
    <mergeCell ref="D37:D40"/>
    <mergeCell ref="G37:G40"/>
    <mergeCell ref="H37:H40"/>
    <mergeCell ref="I37:I40"/>
    <mergeCell ref="I32:I35"/>
    <mergeCell ref="F34:F35"/>
    <mergeCell ref="G43:G44"/>
    <mergeCell ref="H43:H44"/>
    <mergeCell ref="I43:I44"/>
    <mergeCell ref="I41:I42"/>
    <mergeCell ref="C37:C38"/>
    <mergeCell ref="C39:C40"/>
    <mergeCell ref="E37:E40"/>
    <mergeCell ref="E41:E42"/>
    <mergeCell ref="G41:G42"/>
    <mergeCell ref="H41:H42"/>
    <mergeCell ref="B47:C47"/>
    <mergeCell ref="K45:L48"/>
    <mergeCell ref="K41:L44"/>
    <mergeCell ref="B45:C46"/>
    <mergeCell ref="D45:D46"/>
    <mergeCell ref="E45:E46"/>
    <mergeCell ref="G45:G46"/>
    <mergeCell ref="H45:H46"/>
    <mergeCell ref="I45:I46"/>
    <mergeCell ref="E43:E44"/>
    <mergeCell ref="G49:G50"/>
    <mergeCell ref="H49:H50"/>
    <mergeCell ref="I49:I50"/>
    <mergeCell ref="K49:L50"/>
    <mergeCell ref="B49:B50"/>
    <mergeCell ref="C49:C50"/>
    <mergeCell ref="D49:D50"/>
    <mergeCell ref="F49:F50"/>
    <mergeCell ref="B79:B84"/>
    <mergeCell ref="C79:C80"/>
    <mergeCell ref="D79:D80"/>
    <mergeCell ref="E79:E80"/>
    <mergeCell ref="C81:C84"/>
    <mergeCell ref="D81:D84"/>
    <mergeCell ref="K79:L84"/>
    <mergeCell ref="F81:F82"/>
    <mergeCell ref="G81:G84"/>
    <mergeCell ref="H81:H84"/>
    <mergeCell ref="I81:I84"/>
    <mergeCell ref="F83:F84"/>
    <mergeCell ref="C87:C90"/>
    <mergeCell ref="E87:E88"/>
    <mergeCell ref="H87:H88"/>
    <mergeCell ref="I87:I88"/>
    <mergeCell ref="H85:H86"/>
    <mergeCell ref="G79:G80"/>
    <mergeCell ref="H79:H80"/>
    <mergeCell ref="I79:I80"/>
    <mergeCell ref="D89:D90"/>
    <mergeCell ref="F89:F90"/>
    <mergeCell ref="G97:G99"/>
    <mergeCell ref="H97:H99"/>
    <mergeCell ref="I97:I99"/>
    <mergeCell ref="K97:L100"/>
    <mergeCell ref="I85:I86"/>
    <mergeCell ref="K85:L90"/>
    <mergeCell ref="H93:H94"/>
    <mergeCell ref="I93:I94"/>
    <mergeCell ref="K91:L92"/>
    <mergeCell ref="G89:G90"/>
    <mergeCell ref="C98:C99"/>
    <mergeCell ref="B100:C100"/>
    <mergeCell ref="B101:C101"/>
    <mergeCell ref="K101:L101"/>
    <mergeCell ref="K93:K94"/>
    <mergeCell ref="L93:L96"/>
    <mergeCell ref="K95:K96"/>
    <mergeCell ref="B97:B99"/>
    <mergeCell ref="D97:D99"/>
    <mergeCell ref="F97:F99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421875" style="0" customWidth="1"/>
    <col min="12" max="12" width="7.57421875" style="0" customWidth="1"/>
    <col min="13" max="13" width="2.00390625" style="0" customWidth="1"/>
    <col min="14" max="14" width="8.28125" style="0" customWidth="1"/>
    <col min="15" max="15" width="7.71093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8.28125" style="0" customWidth="1"/>
  </cols>
  <sheetData>
    <row r="1" ht="8.25" customHeight="1"/>
    <row r="2" spans="2:19" ht="15.75">
      <c r="B2" s="228" t="s">
        <v>2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33" t="s">
        <v>31</v>
      </c>
      <c r="C7" s="334"/>
      <c r="D7" s="10" t="s">
        <v>156</v>
      </c>
      <c r="E7" s="10" t="s">
        <v>17</v>
      </c>
      <c r="F7" s="10" t="s">
        <v>21</v>
      </c>
      <c r="G7" s="10"/>
      <c r="H7" s="10" t="s">
        <v>198</v>
      </c>
      <c r="I7" s="10">
        <v>4</v>
      </c>
      <c r="J7" s="11">
        <f>S7</f>
        <v>110</v>
      </c>
      <c r="K7" s="252" t="s">
        <v>191</v>
      </c>
      <c r="L7" s="253"/>
      <c r="N7" s="50">
        <v>40</v>
      </c>
      <c r="O7" s="50">
        <v>40</v>
      </c>
      <c r="P7" s="50">
        <v>20</v>
      </c>
      <c r="Q7" s="50"/>
      <c r="R7" s="50">
        <v>10</v>
      </c>
      <c r="S7" s="50">
        <f>SUM(N7:R7)</f>
        <v>110</v>
      </c>
    </row>
    <row r="8" spans="2:19" ht="12.75">
      <c r="B8" s="304" t="s">
        <v>577</v>
      </c>
      <c r="C8" s="305"/>
      <c r="D8" s="60" t="s">
        <v>223</v>
      </c>
      <c r="E8" s="10" t="s">
        <v>59</v>
      </c>
      <c r="F8" s="104" t="s">
        <v>20</v>
      </c>
      <c r="G8" s="60" t="s">
        <v>74</v>
      </c>
      <c r="H8" s="60"/>
      <c r="I8" s="60">
        <v>4</v>
      </c>
      <c r="J8" s="11">
        <f>S8</f>
        <v>70</v>
      </c>
      <c r="K8" s="320" t="s">
        <v>49</v>
      </c>
      <c r="L8" s="321"/>
      <c r="N8" s="50">
        <v>50</v>
      </c>
      <c r="O8" s="50"/>
      <c r="P8" s="50"/>
      <c r="Q8" s="50">
        <v>20</v>
      </c>
      <c r="R8" s="50"/>
      <c r="S8" s="50">
        <f>SUM(N8:R8)</f>
        <v>70</v>
      </c>
    </row>
    <row r="9" spans="2:19" ht="12.75" customHeight="1">
      <c r="B9" s="322" t="s">
        <v>578</v>
      </c>
      <c r="C9" s="396"/>
      <c r="D9" s="60" t="s">
        <v>52</v>
      </c>
      <c r="E9" s="60" t="s">
        <v>59</v>
      </c>
      <c r="F9" s="104" t="s">
        <v>20</v>
      </c>
      <c r="G9" s="60" t="s">
        <v>74</v>
      </c>
      <c r="H9" s="60"/>
      <c r="I9" s="60">
        <v>4</v>
      </c>
      <c r="J9" s="11">
        <f>S9</f>
        <v>50</v>
      </c>
      <c r="K9" s="320" t="s">
        <v>71</v>
      </c>
      <c r="L9" s="321"/>
      <c r="N9" s="50">
        <v>30</v>
      </c>
      <c r="O9" s="50"/>
      <c r="P9" s="50"/>
      <c r="Q9" s="50">
        <v>20</v>
      </c>
      <c r="R9" s="50"/>
      <c r="S9" s="50">
        <f>SUM(N9:R9)</f>
        <v>50</v>
      </c>
    </row>
    <row r="10" spans="2:19" ht="12.75">
      <c r="B10" s="120" t="s">
        <v>68</v>
      </c>
      <c r="C10" s="132"/>
      <c r="D10" s="132"/>
      <c r="E10" s="132"/>
      <c r="F10" s="132"/>
      <c r="G10" s="132"/>
      <c r="H10" s="133"/>
      <c r="I10" s="133"/>
      <c r="J10" s="133"/>
      <c r="K10" s="175"/>
      <c r="L10" s="19"/>
      <c r="N10" s="51"/>
      <c r="O10" s="52"/>
      <c r="P10" s="52"/>
      <c r="Q10" s="52"/>
      <c r="R10" s="52"/>
      <c r="S10" s="53"/>
    </row>
    <row r="11" spans="2:19" ht="12.75">
      <c r="B11" s="304" t="s">
        <v>579</v>
      </c>
      <c r="C11" s="305"/>
      <c r="D11" s="10" t="s">
        <v>26</v>
      </c>
      <c r="E11" s="10" t="s">
        <v>59</v>
      </c>
      <c r="F11" s="82" t="s">
        <v>19</v>
      </c>
      <c r="G11" s="15"/>
      <c r="H11" s="15"/>
      <c r="I11" s="11">
        <v>4</v>
      </c>
      <c r="J11" s="56">
        <f>S11</f>
        <v>10</v>
      </c>
      <c r="K11" s="320" t="s">
        <v>71</v>
      </c>
      <c r="L11" s="321"/>
      <c r="N11" s="50">
        <v>20</v>
      </c>
      <c r="O11" s="50"/>
      <c r="P11" s="50">
        <v>-10</v>
      </c>
      <c r="Q11" s="50"/>
      <c r="R11" s="50"/>
      <c r="S11" s="50">
        <f>SUM(N11:R11)</f>
        <v>10</v>
      </c>
    </row>
    <row r="12" spans="2:19" ht="12.75">
      <c r="B12" s="120" t="s">
        <v>83</v>
      </c>
      <c r="C12" s="129"/>
      <c r="D12" s="121"/>
      <c r="E12" s="121"/>
      <c r="F12" s="121"/>
      <c r="G12" s="121"/>
      <c r="H12" s="121"/>
      <c r="I12" s="121"/>
      <c r="J12" s="121"/>
      <c r="K12" s="121"/>
      <c r="L12" s="117"/>
      <c r="N12" s="51"/>
      <c r="O12" s="52"/>
      <c r="P12" s="52"/>
      <c r="Q12" s="52"/>
      <c r="R12" s="52"/>
      <c r="S12" s="53"/>
    </row>
    <row r="13" spans="2:12" ht="12.75">
      <c r="B13" s="36" t="s">
        <v>580</v>
      </c>
      <c r="C13" s="176"/>
      <c r="D13" s="37"/>
      <c r="E13" s="37"/>
      <c r="F13" s="37"/>
      <c r="G13" s="37"/>
      <c r="H13" s="37"/>
      <c r="I13" s="37"/>
      <c r="J13" s="37"/>
      <c r="K13" s="37"/>
      <c r="L13" s="38"/>
    </row>
    <row r="14" spans="2:12" ht="12.75">
      <c r="B14" s="92" t="s">
        <v>581</v>
      </c>
      <c r="C14" s="122"/>
      <c r="D14" s="122"/>
      <c r="E14" s="32"/>
      <c r="F14" s="32"/>
      <c r="G14" s="32"/>
      <c r="H14" s="32"/>
      <c r="I14" s="32"/>
      <c r="J14" s="32"/>
      <c r="K14" s="32"/>
      <c r="L14" s="33"/>
    </row>
    <row r="15" spans="2:12" ht="12.75">
      <c r="B15" s="92" t="s">
        <v>582</v>
      </c>
      <c r="C15" s="122"/>
      <c r="D15" s="122"/>
      <c r="E15" s="32"/>
      <c r="F15" s="32"/>
      <c r="G15" s="32"/>
      <c r="H15" s="32"/>
      <c r="I15" s="32"/>
      <c r="J15" s="32"/>
      <c r="K15" s="32"/>
      <c r="L15" s="33"/>
    </row>
    <row r="16" spans="2:12" ht="12.75">
      <c r="B16" s="93" t="s">
        <v>583</v>
      </c>
      <c r="C16" s="171"/>
      <c r="D16" s="171"/>
      <c r="E16" s="40"/>
      <c r="F16" s="40"/>
      <c r="G16" s="40"/>
      <c r="H16" s="40"/>
      <c r="I16" s="40"/>
      <c r="J16" s="40"/>
      <c r="K16" s="40"/>
      <c r="L16" s="41"/>
    </row>
    <row r="17" spans="14:19" ht="12.75">
      <c r="N17" s="48"/>
      <c r="O17" s="48"/>
      <c r="P17" s="48"/>
      <c r="Q17" s="48"/>
      <c r="R17" s="48"/>
      <c r="S17" s="48"/>
    </row>
    <row r="18" spans="2:19" ht="15.75">
      <c r="B18" s="228" t="s">
        <v>584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30"/>
      <c r="N18" s="231" t="s">
        <v>140</v>
      </c>
      <c r="O18" s="232"/>
      <c r="P18" s="232"/>
      <c r="Q18" s="232"/>
      <c r="R18" s="232"/>
      <c r="S18" s="233"/>
    </row>
    <row r="19" spans="2:19" ht="12.75" customHeight="1">
      <c r="B19" s="290" t="s">
        <v>39</v>
      </c>
      <c r="C19" s="291"/>
      <c r="D19" s="234" t="s">
        <v>40</v>
      </c>
      <c r="E19" s="235"/>
      <c r="F19" s="236"/>
      <c r="G19" s="234" t="s">
        <v>44</v>
      </c>
      <c r="H19" s="236"/>
      <c r="I19" s="237" t="s">
        <v>46</v>
      </c>
      <c r="J19" s="237" t="s">
        <v>54</v>
      </c>
      <c r="K19" s="248" t="s">
        <v>47</v>
      </c>
      <c r="L19" s="249"/>
      <c r="N19" s="239" t="s">
        <v>133</v>
      </c>
      <c r="O19" s="239" t="s">
        <v>42</v>
      </c>
      <c r="P19" s="239" t="s">
        <v>43</v>
      </c>
      <c r="Q19" s="239" t="s">
        <v>134</v>
      </c>
      <c r="R19" s="239" t="s">
        <v>132</v>
      </c>
      <c r="S19" s="239" t="s">
        <v>135</v>
      </c>
    </row>
    <row r="20" spans="2:19" ht="12.75">
      <c r="B20" s="292"/>
      <c r="C20" s="293"/>
      <c r="D20" s="47" t="s">
        <v>41</v>
      </c>
      <c r="E20" s="47" t="s">
        <v>42</v>
      </c>
      <c r="F20" s="47" t="s">
        <v>43</v>
      </c>
      <c r="G20" s="47" t="s">
        <v>45</v>
      </c>
      <c r="H20" s="47" t="s">
        <v>132</v>
      </c>
      <c r="I20" s="238"/>
      <c r="J20" s="238"/>
      <c r="K20" s="250"/>
      <c r="L20" s="251"/>
      <c r="N20" s="240"/>
      <c r="O20" s="240"/>
      <c r="P20" s="240"/>
      <c r="Q20" s="240"/>
      <c r="R20" s="240"/>
      <c r="S20" s="240"/>
    </row>
    <row r="21" spans="2:19" ht="12.75">
      <c r="B21" s="294" t="s">
        <v>141</v>
      </c>
      <c r="C21" s="295"/>
      <c r="D21" s="61" t="s">
        <v>142</v>
      </c>
      <c r="E21" s="61"/>
      <c r="F21" s="61"/>
      <c r="G21" s="61"/>
      <c r="H21" s="61"/>
      <c r="I21" s="63">
        <v>1</v>
      </c>
      <c r="J21" s="11">
        <f>S21</f>
        <v>30</v>
      </c>
      <c r="K21" s="252" t="s">
        <v>93</v>
      </c>
      <c r="L21" s="253"/>
      <c r="N21" s="64">
        <v>30</v>
      </c>
      <c r="O21" s="49"/>
      <c r="P21" s="49"/>
      <c r="Q21" s="49"/>
      <c r="R21" s="49"/>
      <c r="S21" s="50">
        <f>SUM(N21:R21)</f>
        <v>30</v>
      </c>
    </row>
    <row r="22" spans="2:19" ht="12.75">
      <c r="B22" s="16"/>
      <c r="C22" s="110"/>
      <c r="D22" s="17"/>
      <c r="E22" s="17"/>
      <c r="F22" s="17"/>
      <c r="G22" s="17"/>
      <c r="H22" s="17"/>
      <c r="I22" s="18"/>
      <c r="J22" s="54"/>
      <c r="K22" s="54"/>
      <c r="L22" s="19"/>
      <c r="N22" s="65"/>
      <c r="O22" s="66"/>
      <c r="P22" s="66"/>
      <c r="Q22" s="66"/>
      <c r="R22" s="66"/>
      <c r="S22" s="67"/>
    </row>
    <row r="23" spans="2:19" ht="12.75">
      <c r="B23" s="333" t="s">
        <v>31</v>
      </c>
      <c r="C23" s="334"/>
      <c r="D23" s="10" t="s">
        <v>156</v>
      </c>
      <c r="E23" s="10" t="s">
        <v>17</v>
      </c>
      <c r="F23" s="10" t="s">
        <v>21</v>
      </c>
      <c r="G23" s="10"/>
      <c r="H23" s="10" t="s">
        <v>198</v>
      </c>
      <c r="I23" s="10">
        <v>4</v>
      </c>
      <c r="J23" s="11">
        <f>S23</f>
        <v>110</v>
      </c>
      <c r="K23" s="252" t="s">
        <v>255</v>
      </c>
      <c r="L23" s="253"/>
      <c r="N23" s="50">
        <v>40</v>
      </c>
      <c r="O23" s="50">
        <v>40</v>
      </c>
      <c r="P23" s="50">
        <v>20</v>
      </c>
      <c r="Q23" s="50"/>
      <c r="R23" s="50">
        <v>10</v>
      </c>
      <c r="S23" s="50">
        <f>SUM(N23:R23)</f>
        <v>110</v>
      </c>
    </row>
    <row r="24" spans="2:19" ht="12.75" customHeight="1">
      <c r="B24" s="304" t="s">
        <v>578</v>
      </c>
      <c r="C24" s="305"/>
      <c r="D24" s="10" t="s">
        <v>52</v>
      </c>
      <c r="E24" s="10" t="s">
        <v>59</v>
      </c>
      <c r="F24" s="55" t="s">
        <v>20</v>
      </c>
      <c r="G24" s="10" t="s">
        <v>74</v>
      </c>
      <c r="H24" s="10"/>
      <c r="I24" s="10">
        <v>4</v>
      </c>
      <c r="J24" s="11">
        <f>S24</f>
        <v>50</v>
      </c>
      <c r="K24" s="320" t="s">
        <v>70</v>
      </c>
      <c r="L24" s="321"/>
      <c r="N24" s="50">
        <v>30</v>
      </c>
      <c r="O24" s="50"/>
      <c r="P24" s="50"/>
      <c r="Q24" s="50">
        <v>20</v>
      </c>
      <c r="R24" s="50"/>
      <c r="S24" s="50">
        <f>SUM(N24:R24)</f>
        <v>50</v>
      </c>
    </row>
    <row r="26" ht="12.75">
      <c r="B26" t="s">
        <v>360</v>
      </c>
    </row>
  </sheetData>
  <sheetProtection/>
  <mergeCells count="44"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Q3:Q4"/>
    <mergeCell ref="P3:P4"/>
    <mergeCell ref="R3:R4"/>
    <mergeCell ref="S3:S4"/>
    <mergeCell ref="B5:C5"/>
    <mergeCell ref="K5:L5"/>
    <mergeCell ref="O19:O20"/>
    <mergeCell ref="Q19:Q20"/>
    <mergeCell ref="B7:C7"/>
    <mergeCell ref="K7:L7"/>
    <mergeCell ref="K9:L9"/>
    <mergeCell ref="B9:C9"/>
    <mergeCell ref="B8:C8"/>
    <mergeCell ref="K8:L8"/>
    <mergeCell ref="P19:P20"/>
    <mergeCell ref="R19:R20"/>
    <mergeCell ref="S19:S20"/>
    <mergeCell ref="B21:C21"/>
    <mergeCell ref="K21:L21"/>
    <mergeCell ref="B11:C11"/>
    <mergeCell ref="N18:S18"/>
    <mergeCell ref="B19:C20"/>
    <mergeCell ref="D19:F19"/>
    <mergeCell ref="G19:H19"/>
    <mergeCell ref="N19:N20"/>
    <mergeCell ref="B24:C24"/>
    <mergeCell ref="K24:L24"/>
    <mergeCell ref="B23:C23"/>
    <mergeCell ref="K23:L23"/>
    <mergeCell ref="K11:L11"/>
    <mergeCell ref="B18:L18"/>
    <mergeCell ref="I19:I20"/>
    <mergeCell ref="J19:J20"/>
    <mergeCell ref="K19:L20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2:S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7.57421875" style="0" customWidth="1"/>
    <col min="15" max="15" width="8.00390625" style="0" customWidth="1"/>
    <col min="16" max="16" width="8.421875" style="0" customWidth="1"/>
    <col min="17" max="17" width="8.7109375" style="0" customWidth="1"/>
    <col min="18" max="18" width="8.57421875" style="0" customWidth="1"/>
  </cols>
  <sheetData>
    <row r="1" ht="8.25" customHeight="1"/>
    <row r="2" spans="2:19" ht="15.75">
      <c r="B2" s="228" t="s">
        <v>7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 customHeight="1">
      <c r="B7" s="347" t="s">
        <v>30</v>
      </c>
      <c r="C7" s="71" t="s">
        <v>635</v>
      </c>
      <c r="D7" s="254" t="s">
        <v>30</v>
      </c>
      <c r="E7" s="254" t="s">
        <v>259</v>
      </c>
      <c r="F7" s="254" t="s">
        <v>21</v>
      </c>
      <c r="G7" s="254"/>
      <c r="H7" s="254" t="s">
        <v>190</v>
      </c>
      <c r="I7" s="254">
        <v>4</v>
      </c>
      <c r="J7" s="11">
        <f aca="true" t="shared" si="0" ref="J7:J17">S7</f>
        <v>130</v>
      </c>
      <c r="K7" s="173" t="s">
        <v>255</v>
      </c>
      <c r="L7" s="538" t="s">
        <v>201</v>
      </c>
      <c r="N7" s="50">
        <v>40</v>
      </c>
      <c r="O7" s="50">
        <v>60</v>
      </c>
      <c r="P7" s="50">
        <v>20</v>
      </c>
      <c r="Q7" s="50"/>
      <c r="R7" s="50">
        <v>10</v>
      </c>
      <c r="S7" s="50">
        <f aca="true" t="shared" si="1" ref="S7:S19">SUM(N7:R7)</f>
        <v>130</v>
      </c>
    </row>
    <row r="8" spans="2:19" ht="12.75">
      <c r="B8" s="351"/>
      <c r="C8" s="71" t="s">
        <v>636</v>
      </c>
      <c r="D8" s="255"/>
      <c r="E8" s="255"/>
      <c r="F8" s="255"/>
      <c r="G8" s="255"/>
      <c r="H8" s="255"/>
      <c r="I8" s="255"/>
      <c r="J8" s="81">
        <f t="shared" si="0"/>
        <v>130</v>
      </c>
      <c r="K8" s="173" t="s">
        <v>49</v>
      </c>
      <c r="L8" s="539"/>
      <c r="N8" s="50">
        <v>40</v>
      </c>
      <c r="O8" s="50">
        <v>60</v>
      </c>
      <c r="P8" s="50">
        <v>20</v>
      </c>
      <c r="Q8" s="50"/>
      <c r="R8" s="50">
        <v>10</v>
      </c>
      <c r="S8" s="50">
        <f t="shared" si="1"/>
        <v>130</v>
      </c>
    </row>
    <row r="9" spans="2:19" ht="12.75">
      <c r="B9" s="333" t="s">
        <v>637</v>
      </c>
      <c r="C9" s="334"/>
      <c r="D9" s="60" t="s">
        <v>156</v>
      </c>
      <c r="E9" s="60" t="s">
        <v>17</v>
      </c>
      <c r="F9" s="10" t="s">
        <v>21</v>
      </c>
      <c r="G9" s="60" t="s">
        <v>74</v>
      </c>
      <c r="H9" s="60"/>
      <c r="I9" s="60">
        <v>4</v>
      </c>
      <c r="J9" s="11">
        <f t="shared" si="0"/>
        <v>120</v>
      </c>
      <c r="K9" s="180" t="s">
        <v>638</v>
      </c>
      <c r="L9" s="540"/>
      <c r="N9" s="50">
        <v>40</v>
      </c>
      <c r="O9" s="50">
        <v>40</v>
      </c>
      <c r="P9" s="50">
        <v>20</v>
      </c>
      <c r="Q9" s="50">
        <v>20</v>
      </c>
      <c r="R9" s="50"/>
      <c r="S9" s="50">
        <f t="shared" si="1"/>
        <v>120</v>
      </c>
    </row>
    <row r="10" spans="2:19" ht="12.75">
      <c r="B10" s="259" t="s">
        <v>639</v>
      </c>
      <c r="C10" s="71" t="s">
        <v>640</v>
      </c>
      <c r="D10" s="257" t="s">
        <v>223</v>
      </c>
      <c r="E10" s="254" t="s">
        <v>59</v>
      </c>
      <c r="F10" s="254" t="s">
        <v>20</v>
      </c>
      <c r="G10" s="257" t="s">
        <v>74</v>
      </c>
      <c r="H10" s="254"/>
      <c r="I10" s="254">
        <v>4</v>
      </c>
      <c r="J10" s="11">
        <f t="shared" si="0"/>
        <v>70</v>
      </c>
      <c r="K10" s="320" t="s">
        <v>642</v>
      </c>
      <c r="L10" s="321"/>
      <c r="N10" s="50">
        <v>50</v>
      </c>
      <c r="O10" s="50"/>
      <c r="P10" s="50"/>
      <c r="Q10" s="50">
        <v>20</v>
      </c>
      <c r="R10" s="50"/>
      <c r="S10" s="50">
        <f t="shared" si="1"/>
        <v>70</v>
      </c>
    </row>
    <row r="11" spans="2:19" ht="12.75">
      <c r="B11" s="260"/>
      <c r="C11" s="71" t="s">
        <v>641</v>
      </c>
      <c r="D11" s="258"/>
      <c r="E11" s="255"/>
      <c r="F11" s="255"/>
      <c r="G11" s="258"/>
      <c r="H11" s="255"/>
      <c r="I11" s="255"/>
      <c r="J11" s="11">
        <f t="shared" si="0"/>
        <v>100</v>
      </c>
      <c r="K11" s="320" t="s">
        <v>49</v>
      </c>
      <c r="L11" s="321"/>
      <c r="N11" s="50">
        <v>40</v>
      </c>
      <c r="O11" s="50">
        <v>20</v>
      </c>
      <c r="P11" s="50">
        <v>20</v>
      </c>
      <c r="Q11" s="50">
        <v>20</v>
      </c>
      <c r="R11" s="50"/>
      <c r="S11" s="50">
        <f t="shared" si="1"/>
        <v>100</v>
      </c>
    </row>
    <row r="12" spans="2:19" ht="12.75">
      <c r="B12" s="259" t="s">
        <v>34</v>
      </c>
      <c r="C12" s="71" t="s">
        <v>643</v>
      </c>
      <c r="D12" s="257" t="s">
        <v>28</v>
      </c>
      <c r="E12" s="254"/>
      <c r="F12" s="254" t="s">
        <v>20</v>
      </c>
      <c r="G12" s="257"/>
      <c r="H12" s="254"/>
      <c r="I12" s="254">
        <v>4</v>
      </c>
      <c r="J12" s="11">
        <f>S12</f>
        <v>100</v>
      </c>
      <c r="K12" s="320" t="s">
        <v>104</v>
      </c>
      <c r="L12" s="321"/>
      <c r="N12" s="50">
        <v>100</v>
      </c>
      <c r="O12" s="50"/>
      <c r="P12" s="50"/>
      <c r="Q12" s="50"/>
      <c r="R12" s="50"/>
      <c r="S12" s="50">
        <f t="shared" si="1"/>
        <v>100</v>
      </c>
    </row>
    <row r="13" spans="2:19" ht="12.75">
      <c r="B13" s="260"/>
      <c r="C13" s="71" t="s">
        <v>644</v>
      </c>
      <c r="D13" s="258"/>
      <c r="E13" s="255"/>
      <c r="F13" s="255"/>
      <c r="G13" s="258"/>
      <c r="H13" s="255"/>
      <c r="I13" s="255"/>
      <c r="J13" s="11">
        <f>S13</f>
        <v>100</v>
      </c>
      <c r="K13" s="320" t="s">
        <v>49</v>
      </c>
      <c r="L13" s="321"/>
      <c r="N13" s="50">
        <v>100</v>
      </c>
      <c r="O13" s="50"/>
      <c r="P13" s="50"/>
      <c r="Q13" s="50"/>
      <c r="R13" s="50"/>
      <c r="S13" s="50">
        <f t="shared" si="1"/>
        <v>100</v>
      </c>
    </row>
    <row r="14" spans="2:19" ht="12.75">
      <c r="B14" s="322" t="s">
        <v>153</v>
      </c>
      <c r="C14" s="396"/>
      <c r="D14" s="10" t="s">
        <v>52</v>
      </c>
      <c r="E14" s="254" t="s">
        <v>59</v>
      </c>
      <c r="F14" s="257" t="s">
        <v>20</v>
      </c>
      <c r="G14" s="254" t="s">
        <v>74</v>
      </c>
      <c r="H14" s="254"/>
      <c r="I14" s="254">
        <v>4</v>
      </c>
      <c r="J14" s="11">
        <f t="shared" si="0"/>
        <v>50</v>
      </c>
      <c r="K14" s="241" t="s">
        <v>71</v>
      </c>
      <c r="L14" s="242"/>
      <c r="N14" s="50">
        <v>30</v>
      </c>
      <c r="O14" s="50"/>
      <c r="P14" s="50"/>
      <c r="Q14" s="50">
        <v>20</v>
      </c>
      <c r="R14" s="50"/>
      <c r="S14" s="50">
        <f t="shared" si="1"/>
        <v>50</v>
      </c>
    </row>
    <row r="15" spans="2:19" ht="12.75">
      <c r="B15" s="324"/>
      <c r="C15" s="397"/>
      <c r="D15" s="165" t="s">
        <v>315</v>
      </c>
      <c r="E15" s="255"/>
      <c r="F15" s="258"/>
      <c r="G15" s="255"/>
      <c r="H15" s="255"/>
      <c r="I15" s="255"/>
      <c r="J15" s="11">
        <f t="shared" si="0"/>
        <v>40</v>
      </c>
      <c r="K15" s="478"/>
      <c r="L15" s="479"/>
      <c r="N15" s="50">
        <v>20</v>
      </c>
      <c r="O15" s="50"/>
      <c r="P15" s="50"/>
      <c r="Q15" s="50">
        <v>20</v>
      </c>
      <c r="R15" s="50"/>
      <c r="S15" s="50">
        <f t="shared" si="1"/>
        <v>40</v>
      </c>
    </row>
    <row r="16" spans="2:19" ht="12.75">
      <c r="B16" s="294" t="s">
        <v>154</v>
      </c>
      <c r="C16" s="295"/>
      <c r="D16" s="82" t="s">
        <v>52</v>
      </c>
      <c r="E16" s="61" t="s">
        <v>59</v>
      </c>
      <c r="F16" s="10" t="s">
        <v>20</v>
      </c>
      <c r="G16" s="61" t="s">
        <v>76</v>
      </c>
      <c r="H16" s="8"/>
      <c r="I16" s="11">
        <v>4</v>
      </c>
      <c r="J16" s="11">
        <f t="shared" si="0"/>
        <v>50</v>
      </c>
      <c r="K16" s="243"/>
      <c r="L16" s="244"/>
      <c r="M16" s="169"/>
      <c r="N16" s="50">
        <v>30</v>
      </c>
      <c r="O16" s="50"/>
      <c r="P16" s="50"/>
      <c r="Q16" s="50">
        <v>20</v>
      </c>
      <c r="R16" s="50"/>
      <c r="S16" s="50">
        <f t="shared" si="1"/>
        <v>50</v>
      </c>
    </row>
    <row r="17" spans="2:19" ht="12.75">
      <c r="B17" s="322" t="s">
        <v>645</v>
      </c>
      <c r="C17" s="396"/>
      <c r="D17" s="55" t="s">
        <v>24</v>
      </c>
      <c r="E17" s="254" t="s">
        <v>16</v>
      </c>
      <c r="F17" s="257" t="s">
        <v>19</v>
      </c>
      <c r="G17" s="254"/>
      <c r="H17" s="254"/>
      <c r="I17" s="254">
        <v>4</v>
      </c>
      <c r="J17" s="11">
        <f t="shared" si="0"/>
        <v>50</v>
      </c>
      <c r="K17" s="150" t="s">
        <v>104</v>
      </c>
      <c r="L17" s="272" t="s">
        <v>104</v>
      </c>
      <c r="N17" s="50">
        <v>40</v>
      </c>
      <c r="O17" s="50">
        <v>20</v>
      </c>
      <c r="P17" s="50">
        <v>-10</v>
      </c>
      <c r="Q17" s="50"/>
      <c r="R17" s="50"/>
      <c r="S17" s="50">
        <f t="shared" si="1"/>
        <v>50</v>
      </c>
    </row>
    <row r="18" spans="2:19" ht="12.75">
      <c r="B18" s="324"/>
      <c r="C18" s="397"/>
      <c r="D18" s="55" t="s">
        <v>26</v>
      </c>
      <c r="E18" s="255"/>
      <c r="F18" s="258"/>
      <c r="G18" s="255"/>
      <c r="H18" s="255"/>
      <c r="I18" s="255"/>
      <c r="J18" s="11">
        <f>S18</f>
        <v>30</v>
      </c>
      <c r="K18" s="118" t="s">
        <v>105</v>
      </c>
      <c r="L18" s="273"/>
      <c r="N18" s="50">
        <v>20</v>
      </c>
      <c r="O18" s="50">
        <v>20</v>
      </c>
      <c r="P18" s="50">
        <v>-10</v>
      </c>
      <c r="Q18" s="50"/>
      <c r="R18" s="50"/>
      <c r="S18" s="50">
        <f t="shared" si="1"/>
        <v>30</v>
      </c>
    </row>
    <row r="19" spans="2:19" ht="12.75">
      <c r="B19" s="333" t="s">
        <v>67</v>
      </c>
      <c r="C19" s="334"/>
      <c r="D19" s="10" t="s">
        <v>139</v>
      </c>
      <c r="E19" s="8"/>
      <c r="F19" s="8"/>
      <c r="G19" s="8"/>
      <c r="H19" s="8"/>
      <c r="I19" s="11">
        <v>1</v>
      </c>
      <c r="J19" s="56">
        <f>S19</f>
        <v>10</v>
      </c>
      <c r="K19" s="461" t="s">
        <v>70</v>
      </c>
      <c r="L19" s="462"/>
      <c r="N19" s="50">
        <v>10</v>
      </c>
      <c r="O19" s="50"/>
      <c r="P19" s="50"/>
      <c r="Q19" s="50"/>
      <c r="R19" s="50"/>
      <c r="S19" s="50">
        <f t="shared" si="1"/>
        <v>10</v>
      </c>
    </row>
    <row r="20" spans="2:19" ht="12.75">
      <c r="B20" s="16" t="s">
        <v>320</v>
      </c>
      <c r="C20" s="110"/>
      <c r="D20" s="17"/>
      <c r="E20" s="17"/>
      <c r="F20" s="17"/>
      <c r="G20" s="17"/>
      <c r="H20" s="17"/>
      <c r="I20" s="18"/>
      <c r="J20" s="54"/>
      <c r="K20" s="54"/>
      <c r="L20" s="19"/>
      <c r="N20" s="65"/>
      <c r="O20" s="66"/>
      <c r="P20" s="66"/>
      <c r="Q20" s="66"/>
      <c r="R20" s="66"/>
      <c r="S20" s="67"/>
    </row>
    <row r="21" spans="2:19" ht="12.75">
      <c r="B21" s="304" t="s">
        <v>646</v>
      </c>
      <c r="C21" s="305"/>
      <c r="D21" s="104" t="s">
        <v>315</v>
      </c>
      <c r="E21" s="10" t="s">
        <v>16</v>
      </c>
      <c r="F21" s="104" t="s">
        <v>20</v>
      </c>
      <c r="G21" s="60"/>
      <c r="H21" s="60"/>
      <c r="I21" s="60">
        <v>4</v>
      </c>
      <c r="J21" s="11">
        <f>S21</f>
        <v>40</v>
      </c>
      <c r="K21" s="261" t="s">
        <v>49</v>
      </c>
      <c r="L21" s="262"/>
      <c r="N21" s="50">
        <v>20</v>
      </c>
      <c r="O21" s="50">
        <v>20</v>
      </c>
      <c r="P21" s="50"/>
      <c r="Q21" s="50"/>
      <c r="R21" s="50"/>
      <c r="S21" s="50">
        <f>SUM(N21:R21)</f>
        <v>40</v>
      </c>
    </row>
    <row r="22" spans="2:19" ht="12.75">
      <c r="B22" s="335" t="s">
        <v>647</v>
      </c>
      <c r="C22" s="335" t="s">
        <v>648</v>
      </c>
      <c r="D22" s="254" t="s">
        <v>315</v>
      </c>
      <c r="E22" s="10" t="s">
        <v>16</v>
      </c>
      <c r="F22" s="257" t="s">
        <v>21</v>
      </c>
      <c r="G22" s="254"/>
      <c r="H22" s="254"/>
      <c r="I22" s="254">
        <v>4</v>
      </c>
      <c r="J22" s="11">
        <f>S22</f>
        <v>60</v>
      </c>
      <c r="K22" s="407"/>
      <c r="L22" s="408"/>
      <c r="N22" s="50">
        <v>20</v>
      </c>
      <c r="O22" s="50">
        <v>20</v>
      </c>
      <c r="P22" s="50">
        <v>20</v>
      </c>
      <c r="Q22" s="50"/>
      <c r="R22" s="50"/>
      <c r="S22" s="50">
        <f>SUM(N22:R22)</f>
        <v>60</v>
      </c>
    </row>
    <row r="23" spans="2:19" ht="12.75">
      <c r="B23" s="337"/>
      <c r="C23" s="337"/>
      <c r="D23" s="255"/>
      <c r="E23" s="10" t="s">
        <v>59</v>
      </c>
      <c r="F23" s="267"/>
      <c r="G23" s="256"/>
      <c r="H23" s="256"/>
      <c r="I23" s="256"/>
      <c r="J23" s="46">
        <f>S23</f>
        <v>40</v>
      </c>
      <c r="K23" s="263"/>
      <c r="L23" s="264"/>
      <c r="N23" s="50">
        <v>20</v>
      </c>
      <c r="O23" s="50"/>
      <c r="P23" s="50">
        <v>20</v>
      </c>
      <c r="Q23" s="50"/>
      <c r="R23" s="50"/>
      <c r="S23" s="50">
        <f>SUM(N23:R23)</f>
        <v>40</v>
      </c>
    </row>
    <row r="24" spans="2:19" ht="12.75">
      <c r="B24" s="304" t="s">
        <v>67</v>
      </c>
      <c r="C24" s="305"/>
      <c r="D24" s="55"/>
      <c r="E24" s="1"/>
      <c r="F24" s="10"/>
      <c r="G24" s="15"/>
      <c r="H24" s="15"/>
      <c r="I24" s="11">
        <v>1</v>
      </c>
      <c r="J24" s="56">
        <f>S24</f>
        <v>10</v>
      </c>
      <c r="K24" s="252" t="s">
        <v>70</v>
      </c>
      <c r="L24" s="253"/>
      <c r="N24" s="50">
        <v>10</v>
      </c>
      <c r="O24" s="50"/>
      <c r="P24" s="50"/>
      <c r="Q24" s="50"/>
      <c r="R24" s="50"/>
      <c r="S24" s="50">
        <f>SUM(N24:R24)</f>
        <v>10</v>
      </c>
    </row>
    <row r="25" spans="2:19" ht="12.75">
      <c r="B25" s="120" t="s">
        <v>83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17"/>
      <c r="N25" s="48"/>
      <c r="O25" s="48"/>
      <c r="P25" s="48"/>
      <c r="Q25" s="48"/>
      <c r="R25" s="48"/>
      <c r="S25" s="48"/>
    </row>
    <row r="26" spans="2:19" ht="12.75">
      <c r="B26" s="22" t="s">
        <v>163</v>
      </c>
      <c r="C26" s="23"/>
      <c r="D26" s="23"/>
      <c r="E26" s="23"/>
      <c r="F26" s="23"/>
      <c r="G26" s="23"/>
      <c r="H26" s="23"/>
      <c r="I26" s="23"/>
      <c r="J26" s="23"/>
      <c r="K26" s="23"/>
      <c r="L26" s="24"/>
      <c r="N26" s="48"/>
      <c r="O26" s="48"/>
      <c r="P26" s="48"/>
      <c r="Q26" s="48"/>
      <c r="R26" s="48"/>
      <c r="S26" s="48"/>
    </row>
    <row r="27" spans="2:19" ht="12.75">
      <c r="B27" s="22" t="s">
        <v>649</v>
      </c>
      <c r="C27" s="23"/>
      <c r="D27" s="23"/>
      <c r="E27" s="23"/>
      <c r="F27" s="23"/>
      <c r="G27" s="23"/>
      <c r="H27" s="23"/>
      <c r="I27" s="23"/>
      <c r="J27" s="23"/>
      <c r="K27" s="23"/>
      <c r="L27" s="24"/>
      <c r="N27" s="48"/>
      <c r="O27" s="48"/>
      <c r="P27" s="48"/>
      <c r="Q27" s="48"/>
      <c r="R27" s="48"/>
      <c r="S27" s="48"/>
    </row>
    <row r="28" spans="2:19" ht="12.75">
      <c r="B28" s="22" t="s">
        <v>650</v>
      </c>
      <c r="C28" s="23"/>
      <c r="D28" s="23"/>
      <c r="E28" s="23"/>
      <c r="F28" s="23"/>
      <c r="G28" s="23"/>
      <c r="H28" s="23"/>
      <c r="I28" s="23"/>
      <c r="J28" s="23"/>
      <c r="K28" s="23"/>
      <c r="L28" s="24"/>
      <c r="N28" s="48"/>
      <c r="O28" s="48"/>
      <c r="P28" s="48"/>
      <c r="Q28" s="48"/>
      <c r="R28" s="48"/>
      <c r="S28" s="48"/>
    </row>
    <row r="29" spans="2:19" ht="12.75">
      <c r="B29" s="22" t="s">
        <v>651</v>
      </c>
      <c r="C29" s="23"/>
      <c r="D29" s="23"/>
      <c r="E29" s="23"/>
      <c r="F29" s="23"/>
      <c r="G29" s="23"/>
      <c r="H29" s="23"/>
      <c r="I29" s="23"/>
      <c r="J29" s="23"/>
      <c r="K29" s="23"/>
      <c r="L29" s="24"/>
      <c r="N29" s="48"/>
      <c r="O29" s="48"/>
      <c r="P29" s="48"/>
      <c r="Q29" s="48"/>
      <c r="R29" s="48"/>
      <c r="S29" s="48"/>
    </row>
    <row r="30" spans="2:19" ht="12.75">
      <c r="B30" s="22" t="s">
        <v>652</v>
      </c>
      <c r="C30" s="23"/>
      <c r="D30" s="23"/>
      <c r="E30" s="23"/>
      <c r="F30" s="23"/>
      <c r="G30" s="23"/>
      <c r="H30" s="23"/>
      <c r="I30" s="23"/>
      <c r="J30" s="23"/>
      <c r="K30" s="23"/>
      <c r="L30" s="24"/>
      <c r="N30" s="48"/>
      <c r="O30" s="48"/>
      <c r="P30" s="48"/>
      <c r="Q30" s="48"/>
      <c r="R30" s="48"/>
      <c r="S30" s="48"/>
    </row>
    <row r="31" spans="2:19" ht="12.75">
      <c r="B31" s="25" t="s">
        <v>653</v>
      </c>
      <c r="C31" s="26"/>
      <c r="D31" s="26"/>
      <c r="E31" s="26"/>
      <c r="F31" s="26"/>
      <c r="G31" s="26"/>
      <c r="H31" s="26"/>
      <c r="I31" s="26"/>
      <c r="J31" s="26"/>
      <c r="K31" s="26"/>
      <c r="L31" s="27"/>
      <c r="N31" s="48"/>
      <c r="O31" s="48"/>
      <c r="P31" s="48"/>
      <c r="Q31" s="48"/>
      <c r="R31" s="48"/>
      <c r="S31" s="48"/>
    </row>
    <row r="32" ht="10.5" customHeight="1"/>
    <row r="33" spans="2:19" ht="12.75">
      <c r="B33" t="s">
        <v>697</v>
      </c>
      <c r="N33" s="48"/>
      <c r="O33" s="48"/>
      <c r="P33" s="48"/>
      <c r="Q33" s="48"/>
      <c r="R33" s="48"/>
      <c r="S33" s="48"/>
    </row>
    <row r="34" spans="2:19" ht="12.75">
      <c r="B34" t="s">
        <v>698</v>
      </c>
      <c r="N34" s="48"/>
      <c r="O34" s="48"/>
      <c r="P34" s="48"/>
      <c r="Q34" s="48"/>
      <c r="R34" s="48"/>
      <c r="S34" s="48"/>
    </row>
    <row r="35" spans="2:19" ht="12.75">
      <c r="B35" t="s">
        <v>699</v>
      </c>
      <c r="N35" s="48"/>
      <c r="O35" s="48"/>
      <c r="P35" s="48"/>
      <c r="Q35" s="48"/>
      <c r="R35" s="48"/>
      <c r="S35" s="48"/>
    </row>
    <row r="36" spans="2:19" ht="12.75">
      <c r="B36" t="s">
        <v>700</v>
      </c>
      <c r="N36" s="48"/>
      <c r="O36" s="48"/>
      <c r="P36" s="48"/>
      <c r="Q36" s="48"/>
      <c r="R36" s="48"/>
      <c r="S36" s="48"/>
    </row>
    <row r="37" spans="14:19" ht="12.75">
      <c r="N37" s="48"/>
      <c r="O37" s="48"/>
      <c r="P37" s="48"/>
      <c r="Q37" s="48"/>
      <c r="R37" s="48"/>
      <c r="S37" s="48"/>
    </row>
    <row r="38" spans="2:12" ht="15.75">
      <c r="B38" s="228" t="s">
        <v>112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30"/>
    </row>
    <row r="39" spans="2:13" ht="12.75" customHeight="1">
      <c r="B39" s="300" t="s">
        <v>39</v>
      </c>
      <c r="C39" s="301"/>
      <c r="D39" s="234" t="s">
        <v>40</v>
      </c>
      <c r="E39" s="236"/>
      <c r="F39" s="116"/>
      <c r="G39" s="306" t="s">
        <v>44</v>
      </c>
      <c r="H39" s="307"/>
      <c r="I39" s="115" t="s">
        <v>46</v>
      </c>
      <c r="J39" s="115" t="s">
        <v>54</v>
      </c>
      <c r="K39" s="248" t="s">
        <v>47</v>
      </c>
      <c r="L39" s="249"/>
      <c r="M39" s="114"/>
    </row>
    <row r="40" spans="2:13" ht="12.75">
      <c r="B40" s="302"/>
      <c r="C40" s="303"/>
      <c r="D40" s="1" t="s">
        <v>41</v>
      </c>
      <c r="E40" s="1" t="s">
        <v>42</v>
      </c>
      <c r="F40" s="1" t="s">
        <v>43</v>
      </c>
      <c r="G40" s="1" t="s">
        <v>45</v>
      </c>
      <c r="H40" s="1" t="s">
        <v>132</v>
      </c>
      <c r="I40" s="45"/>
      <c r="J40" s="45"/>
      <c r="K40" s="250"/>
      <c r="L40" s="251"/>
      <c r="M40" s="114"/>
    </row>
    <row r="41" spans="2:13" ht="12.75">
      <c r="B41" s="120" t="s">
        <v>654</v>
      </c>
      <c r="C41" s="129"/>
      <c r="D41" s="121"/>
      <c r="E41" s="121"/>
      <c r="F41" s="121"/>
      <c r="G41" s="121"/>
      <c r="H41" s="121"/>
      <c r="I41" s="121"/>
      <c r="J41" s="121"/>
      <c r="K41" s="121"/>
      <c r="L41" s="117"/>
      <c r="M41" s="114"/>
    </row>
    <row r="42" spans="2:12" ht="12.75">
      <c r="B42" s="22" t="s">
        <v>655</v>
      </c>
      <c r="C42" s="23"/>
      <c r="D42" s="23"/>
      <c r="E42" s="23"/>
      <c r="F42" s="23"/>
      <c r="G42" s="23"/>
      <c r="H42" s="23"/>
      <c r="I42" s="23"/>
      <c r="J42" s="23"/>
      <c r="K42" s="23"/>
      <c r="L42" s="24"/>
    </row>
    <row r="43" spans="2:19" ht="12.75">
      <c r="B43" s="120" t="s">
        <v>656</v>
      </c>
      <c r="C43" s="129"/>
      <c r="D43" s="121"/>
      <c r="E43" s="121"/>
      <c r="F43" s="121"/>
      <c r="G43" s="121"/>
      <c r="H43" s="121"/>
      <c r="I43" s="121"/>
      <c r="J43" s="121"/>
      <c r="K43" s="121"/>
      <c r="L43" s="117"/>
      <c r="M43" s="114"/>
      <c r="N43" s="48"/>
      <c r="O43" s="48"/>
      <c r="P43" s="48"/>
      <c r="Q43" s="48"/>
      <c r="R43" s="48"/>
      <c r="S43" s="48"/>
    </row>
    <row r="44" spans="2:19" ht="12.75">
      <c r="B44" s="174" t="s">
        <v>657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2"/>
      <c r="N44" s="48"/>
      <c r="O44" s="48"/>
      <c r="P44" s="48"/>
      <c r="Q44" s="48"/>
      <c r="R44" s="48"/>
      <c r="S44" s="48"/>
    </row>
    <row r="45" spans="14:19" ht="12.75">
      <c r="N45" s="48"/>
      <c r="O45" s="48"/>
      <c r="P45" s="48"/>
      <c r="Q45" s="48"/>
      <c r="R45" s="48"/>
      <c r="S45" s="48"/>
    </row>
    <row r="46" spans="14:19" ht="12.75">
      <c r="N46" s="48"/>
      <c r="O46" s="48"/>
      <c r="P46" s="48"/>
      <c r="Q46" s="48"/>
      <c r="R46" s="48"/>
      <c r="S46" s="48"/>
    </row>
    <row r="47" spans="14:19" ht="12.75">
      <c r="N47" s="48"/>
      <c r="O47" s="48"/>
      <c r="P47" s="48"/>
      <c r="Q47" s="48"/>
      <c r="R47" s="48"/>
      <c r="S47" s="48"/>
    </row>
    <row r="48" spans="14:19" ht="12.75">
      <c r="N48" s="48"/>
      <c r="O48" s="48"/>
      <c r="P48" s="48"/>
      <c r="Q48" s="48"/>
      <c r="R48" s="48"/>
      <c r="S48" s="48"/>
    </row>
    <row r="49" spans="14:19" ht="12.75">
      <c r="N49" s="48"/>
      <c r="O49" s="48"/>
      <c r="P49" s="48"/>
      <c r="Q49" s="48"/>
      <c r="R49" s="48"/>
      <c r="S49" s="48"/>
    </row>
    <row r="50" spans="14:19" ht="12.75">
      <c r="N50" s="48"/>
      <c r="O50" s="48"/>
      <c r="P50" s="48"/>
      <c r="Q50" s="48"/>
      <c r="R50" s="48"/>
      <c r="S50" s="48"/>
    </row>
    <row r="51" spans="14:19" ht="12.75">
      <c r="N51" s="48"/>
      <c r="O51" s="48"/>
      <c r="P51" s="48"/>
      <c r="Q51" s="48"/>
      <c r="R51" s="48"/>
      <c r="S51" s="48"/>
    </row>
    <row r="52" spans="14:19" ht="12.75">
      <c r="N52" s="48"/>
      <c r="O52" s="48"/>
      <c r="P52" s="48"/>
      <c r="Q52" s="48"/>
      <c r="R52" s="48"/>
      <c r="S52" s="48"/>
    </row>
    <row r="53" spans="14:19" ht="12.75">
      <c r="N53" s="48"/>
      <c r="O53" s="48"/>
      <c r="P53" s="48"/>
      <c r="Q53" s="48"/>
      <c r="R53" s="48"/>
      <c r="S53" s="48"/>
    </row>
    <row r="54" spans="14:19" ht="12.75">
      <c r="N54" s="48"/>
      <c r="O54" s="48"/>
      <c r="P54" s="48"/>
      <c r="Q54" s="48"/>
      <c r="R54" s="48"/>
      <c r="S54" s="48"/>
    </row>
    <row r="55" spans="14:19" ht="12.75">
      <c r="N55" s="48"/>
      <c r="O55" s="48"/>
      <c r="P55" s="48"/>
      <c r="Q55" s="48"/>
      <c r="R55" s="48"/>
      <c r="S55" s="48"/>
    </row>
    <row r="56" spans="14:19" ht="12.75">
      <c r="N56" s="48"/>
      <c r="O56" s="48"/>
      <c r="P56" s="48"/>
      <c r="Q56" s="48"/>
      <c r="R56" s="48"/>
      <c r="S56" s="48"/>
    </row>
    <row r="57" spans="14:19" ht="12.75">
      <c r="N57" s="48"/>
      <c r="O57" s="48"/>
      <c r="P57" s="48"/>
      <c r="Q57" s="48"/>
      <c r="R57" s="48"/>
      <c r="S57" s="48"/>
    </row>
    <row r="58" spans="14:19" ht="12.75">
      <c r="N58" s="48"/>
      <c r="O58" s="48"/>
      <c r="P58" s="48"/>
      <c r="Q58" s="48"/>
      <c r="R58" s="48"/>
      <c r="S58" s="48"/>
    </row>
    <row r="59" spans="14:19" ht="12.75">
      <c r="N59" s="48"/>
      <c r="O59" s="48"/>
      <c r="P59" s="48"/>
      <c r="Q59" s="48"/>
      <c r="R59" s="48"/>
      <c r="S59" s="48"/>
    </row>
    <row r="60" spans="14:19" ht="12.75">
      <c r="N60" s="48"/>
      <c r="O60" s="48"/>
      <c r="P60" s="48"/>
      <c r="Q60" s="48"/>
      <c r="R60" s="48"/>
      <c r="S60" s="48"/>
    </row>
    <row r="61" spans="14:19" ht="12.75">
      <c r="N61" s="48"/>
      <c r="O61" s="48"/>
      <c r="P61" s="48"/>
      <c r="Q61" s="48"/>
      <c r="R61" s="48"/>
      <c r="S61" s="48"/>
    </row>
    <row r="62" spans="14:19" ht="12.75">
      <c r="N62" s="48"/>
      <c r="O62" s="48"/>
      <c r="P62" s="48"/>
      <c r="Q62" s="48"/>
      <c r="R62" s="48"/>
      <c r="S62" s="48"/>
    </row>
    <row r="63" spans="14:19" ht="12.75">
      <c r="N63" s="48"/>
      <c r="O63" s="48"/>
      <c r="P63" s="48"/>
      <c r="Q63" s="48"/>
      <c r="R63" s="48"/>
      <c r="S63" s="48"/>
    </row>
    <row r="64" spans="14:19" ht="12.75">
      <c r="N64" s="48"/>
      <c r="O64" s="48"/>
      <c r="P64" s="48"/>
      <c r="Q64" s="48"/>
      <c r="R64" s="48"/>
      <c r="S64" s="48"/>
    </row>
    <row r="65" spans="14:19" ht="12.75">
      <c r="N65" s="48"/>
      <c r="O65" s="48"/>
      <c r="P65" s="48"/>
      <c r="Q65" s="48"/>
      <c r="R65" s="48"/>
      <c r="S65" s="48"/>
    </row>
    <row r="66" spans="14:19" ht="12.75">
      <c r="N66" s="48"/>
      <c r="O66" s="48"/>
      <c r="P66" s="48"/>
      <c r="Q66" s="48"/>
      <c r="R66" s="48"/>
      <c r="S66" s="48"/>
    </row>
    <row r="67" spans="14:19" ht="12.75">
      <c r="N67" s="48"/>
      <c r="O67" s="48"/>
      <c r="P67" s="48"/>
      <c r="Q67" s="48"/>
      <c r="R67" s="48"/>
      <c r="S67" s="48"/>
    </row>
    <row r="68" spans="14:19" ht="12.75">
      <c r="N68" s="48"/>
      <c r="O68" s="48"/>
      <c r="P68" s="48"/>
      <c r="Q68" s="48"/>
      <c r="R68" s="48"/>
      <c r="S68" s="48"/>
    </row>
    <row r="69" spans="14:19" ht="12.75">
      <c r="N69" s="48"/>
      <c r="O69" s="48"/>
      <c r="P69" s="48"/>
      <c r="Q69" s="48"/>
      <c r="R69" s="48"/>
      <c r="S69" s="48"/>
    </row>
    <row r="70" spans="14:19" ht="12.75">
      <c r="N70" s="48"/>
      <c r="O70" s="48"/>
      <c r="P70" s="48"/>
      <c r="Q70" s="48"/>
      <c r="R70" s="48"/>
      <c r="S70" s="48"/>
    </row>
    <row r="71" spans="14:19" ht="12.75">
      <c r="N71" s="48"/>
      <c r="O71" s="48"/>
      <c r="P71" s="48"/>
      <c r="Q71" s="48"/>
      <c r="R71" s="48"/>
      <c r="S71" s="48"/>
    </row>
    <row r="72" spans="14:19" ht="12.75">
      <c r="N72" s="48"/>
      <c r="O72" s="48"/>
      <c r="P72" s="48"/>
      <c r="Q72" s="48"/>
      <c r="R72" s="48"/>
      <c r="S72" s="48"/>
    </row>
    <row r="73" spans="14:19" ht="12.75">
      <c r="N73" s="48"/>
      <c r="O73" s="48"/>
      <c r="P73" s="48"/>
      <c r="Q73" s="48"/>
      <c r="R73" s="48"/>
      <c r="S73" s="48"/>
    </row>
    <row r="74" spans="14:19" ht="12.75">
      <c r="N74" s="48"/>
      <c r="O74" s="48"/>
      <c r="P74" s="48"/>
      <c r="Q74" s="48"/>
      <c r="R74" s="48"/>
      <c r="S74" s="48"/>
    </row>
  </sheetData>
  <sheetProtection/>
  <mergeCells count="76">
    <mergeCell ref="K19:L19"/>
    <mergeCell ref="B21:C21"/>
    <mergeCell ref="D22:D23"/>
    <mergeCell ref="K21:L23"/>
    <mergeCell ref="G17:G18"/>
    <mergeCell ref="G14:G15"/>
    <mergeCell ref="H14:H15"/>
    <mergeCell ref="I14:I15"/>
    <mergeCell ref="B17:C18"/>
    <mergeCell ref="B22:B23"/>
    <mergeCell ref="E17:E18"/>
    <mergeCell ref="F17:F18"/>
    <mergeCell ref="B19:C19"/>
    <mergeCell ref="K14:L16"/>
    <mergeCell ref="E7:E8"/>
    <mergeCell ref="G7:G8"/>
    <mergeCell ref="H17:H18"/>
    <mergeCell ref="I17:I18"/>
    <mergeCell ref="E12:E13"/>
    <mergeCell ref="F12:F13"/>
    <mergeCell ref="B12:B13"/>
    <mergeCell ref="G12:G13"/>
    <mergeCell ref="H12:H13"/>
    <mergeCell ref="I12:I13"/>
    <mergeCell ref="B9:C9"/>
    <mergeCell ref="D10:D11"/>
    <mergeCell ref="F10:F11"/>
    <mergeCell ref="G10:G11"/>
    <mergeCell ref="D12:D13"/>
    <mergeCell ref="F22:F23"/>
    <mergeCell ref="L7:L9"/>
    <mergeCell ref="D7:D8"/>
    <mergeCell ref="L17:L18"/>
    <mergeCell ref="B10:B11"/>
    <mergeCell ref="E10:E11"/>
    <mergeCell ref="K10:L10"/>
    <mergeCell ref="K11:L11"/>
    <mergeCell ref="K12:L12"/>
    <mergeCell ref="K13:L13"/>
    <mergeCell ref="B39:C40"/>
    <mergeCell ref="D39:E39"/>
    <mergeCell ref="G39:H39"/>
    <mergeCell ref="K39:L40"/>
    <mergeCell ref="B24:C24"/>
    <mergeCell ref="K24:L24"/>
    <mergeCell ref="B38:L38"/>
    <mergeCell ref="G22:G23"/>
    <mergeCell ref="H22:H23"/>
    <mergeCell ref="I22:I23"/>
    <mergeCell ref="H10:H11"/>
    <mergeCell ref="I10:I11"/>
    <mergeCell ref="B16:C16"/>
    <mergeCell ref="F14:F15"/>
    <mergeCell ref="B14:C15"/>
    <mergeCell ref="E14:E15"/>
    <mergeCell ref="C22:C23"/>
    <mergeCell ref="B5:C5"/>
    <mergeCell ref="K5:L5"/>
    <mergeCell ref="Q3:Q4"/>
    <mergeCell ref="P3:P4"/>
    <mergeCell ref="H7:H8"/>
    <mergeCell ref="I7:I8"/>
    <mergeCell ref="B7:B8"/>
    <mergeCell ref="F7:F8"/>
    <mergeCell ref="J3:J4"/>
    <mergeCell ref="K3:L4"/>
    <mergeCell ref="R3:R4"/>
    <mergeCell ref="S3:S4"/>
    <mergeCell ref="B2:L2"/>
    <mergeCell ref="N2:S2"/>
    <mergeCell ref="B3:C4"/>
    <mergeCell ref="D3:F3"/>
    <mergeCell ref="G3:H3"/>
    <mergeCell ref="I3:I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2:S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8.8515625" style="0" customWidth="1"/>
    <col min="12" max="12" width="9.00390625" style="0" customWidth="1"/>
    <col min="13" max="13" width="2.421875" style="0" customWidth="1"/>
    <col min="14" max="14" width="7.7109375" style="0" customWidth="1"/>
    <col min="15" max="15" width="7.8515625" style="0" customWidth="1"/>
    <col min="16" max="16" width="8.00390625" style="0" customWidth="1"/>
    <col min="17" max="17" width="8.57421875" style="0" customWidth="1"/>
    <col min="18" max="18" width="7.7109375" style="0" customWidth="1"/>
    <col min="19" max="19" width="7.57421875" style="0" customWidth="1"/>
  </cols>
  <sheetData>
    <row r="1" ht="6.75" customHeight="1"/>
    <row r="2" spans="2:19" ht="15.75">
      <c r="B2" s="228" t="s">
        <v>8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394" t="s">
        <v>658</v>
      </c>
      <c r="C7" s="395"/>
      <c r="D7" s="82" t="s">
        <v>156</v>
      </c>
      <c r="E7" s="82" t="s">
        <v>16</v>
      </c>
      <c r="F7" s="82" t="s">
        <v>21</v>
      </c>
      <c r="G7" s="82"/>
      <c r="H7" s="10" t="s">
        <v>190</v>
      </c>
      <c r="I7" s="11">
        <v>4</v>
      </c>
      <c r="J7" s="56">
        <f>S7</f>
        <v>90</v>
      </c>
      <c r="K7" s="380" t="s">
        <v>49</v>
      </c>
      <c r="L7" s="403"/>
      <c r="N7" s="50">
        <v>40</v>
      </c>
      <c r="O7" s="50">
        <v>20</v>
      </c>
      <c r="P7" s="50">
        <v>20</v>
      </c>
      <c r="Q7" s="50"/>
      <c r="R7" s="50">
        <v>10</v>
      </c>
      <c r="S7" s="50">
        <f>SUM(N7:R7)</f>
        <v>90</v>
      </c>
    </row>
    <row r="8" spans="2:19" ht="12.75" customHeight="1">
      <c r="B8" s="294" t="s">
        <v>179</v>
      </c>
      <c r="C8" s="295"/>
      <c r="D8" s="85" t="s">
        <v>24</v>
      </c>
      <c r="E8" s="85" t="s">
        <v>16</v>
      </c>
      <c r="F8" s="60" t="s">
        <v>20</v>
      </c>
      <c r="G8" s="68"/>
      <c r="H8" s="68"/>
      <c r="I8" s="46">
        <v>4</v>
      </c>
      <c r="J8" s="11">
        <f>S8</f>
        <v>60</v>
      </c>
      <c r="K8" s="380" t="s">
        <v>659</v>
      </c>
      <c r="L8" s="403"/>
      <c r="N8" s="50">
        <v>40</v>
      </c>
      <c r="O8" s="50">
        <v>20</v>
      </c>
      <c r="P8" s="50"/>
      <c r="Q8" s="50"/>
      <c r="R8" s="50"/>
      <c r="S8" s="50">
        <f>SUM(N8:R8)</f>
        <v>60</v>
      </c>
    </row>
    <row r="9" spans="2:19" ht="12.75">
      <c r="B9" s="294" t="s">
        <v>153</v>
      </c>
      <c r="C9" s="295"/>
      <c r="D9" s="82" t="s">
        <v>52</v>
      </c>
      <c r="E9" s="61" t="s">
        <v>59</v>
      </c>
      <c r="F9" s="10" t="s">
        <v>20</v>
      </c>
      <c r="G9" s="61" t="s">
        <v>74</v>
      </c>
      <c r="H9" s="8"/>
      <c r="I9" s="11">
        <v>4</v>
      </c>
      <c r="J9" s="56">
        <f>S9</f>
        <v>50</v>
      </c>
      <c r="K9" s="354" t="s">
        <v>104</v>
      </c>
      <c r="L9" s="398"/>
      <c r="N9" s="50">
        <v>30</v>
      </c>
      <c r="O9" s="50"/>
      <c r="P9" s="50"/>
      <c r="Q9" s="50">
        <v>20</v>
      </c>
      <c r="R9" s="50"/>
      <c r="S9" s="50">
        <f>SUM(N9:R9)</f>
        <v>50</v>
      </c>
    </row>
    <row r="10" spans="2:19" ht="12.75">
      <c r="B10" s="414" t="s">
        <v>128</v>
      </c>
      <c r="C10" s="415"/>
      <c r="D10" s="1" t="s">
        <v>52</v>
      </c>
      <c r="E10" s="1" t="s">
        <v>59</v>
      </c>
      <c r="F10" s="10" t="s">
        <v>20</v>
      </c>
      <c r="G10" s="1" t="s">
        <v>60</v>
      </c>
      <c r="H10" s="1"/>
      <c r="I10" s="5">
        <v>4</v>
      </c>
      <c r="J10" s="11">
        <f>S10</f>
        <v>50</v>
      </c>
      <c r="K10" s="416"/>
      <c r="L10" s="417"/>
      <c r="N10" s="50">
        <v>30</v>
      </c>
      <c r="O10" s="50"/>
      <c r="P10" s="50"/>
      <c r="Q10" s="50">
        <v>20</v>
      </c>
      <c r="R10" s="50"/>
      <c r="S10" s="50">
        <f>SUM(N10:R10)</f>
        <v>50</v>
      </c>
    </row>
    <row r="11" spans="2:19" ht="12.75">
      <c r="B11" s="16" t="s">
        <v>68</v>
      </c>
      <c r="C11" s="110"/>
      <c r="D11" s="17"/>
      <c r="E11" s="17"/>
      <c r="F11" s="17"/>
      <c r="G11" s="17"/>
      <c r="H11" s="17"/>
      <c r="I11" s="18"/>
      <c r="J11" s="18"/>
      <c r="K11" s="18"/>
      <c r="L11" s="19"/>
      <c r="N11" s="51"/>
      <c r="O11" s="52"/>
      <c r="P11" s="52"/>
      <c r="Q11" s="52"/>
      <c r="R11" s="52"/>
      <c r="S11" s="53"/>
    </row>
    <row r="12" spans="2:19" ht="12.75" customHeight="1">
      <c r="B12" s="322" t="s">
        <v>661</v>
      </c>
      <c r="C12" s="259" t="s">
        <v>660</v>
      </c>
      <c r="D12" s="60" t="s">
        <v>223</v>
      </c>
      <c r="E12" s="60" t="s">
        <v>59</v>
      </c>
      <c r="F12" s="10" t="s">
        <v>21</v>
      </c>
      <c r="G12" s="60" t="s">
        <v>74</v>
      </c>
      <c r="H12" s="187"/>
      <c r="I12" s="10">
        <v>4</v>
      </c>
      <c r="J12" s="11">
        <f aca="true" t="shared" si="0" ref="J12:J18">S12</f>
        <v>90</v>
      </c>
      <c r="K12" s="261" t="s">
        <v>49</v>
      </c>
      <c r="L12" s="262"/>
      <c r="N12" s="50">
        <v>50</v>
      </c>
      <c r="O12" s="50"/>
      <c r="P12" s="50">
        <v>20</v>
      </c>
      <c r="Q12" s="50">
        <v>20</v>
      </c>
      <c r="R12" s="50"/>
      <c r="S12" s="50">
        <f aca="true" t="shared" si="1" ref="S12:S18">SUM(N12:R12)</f>
        <v>90</v>
      </c>
    </row>
    <row r="13" spans="2:19" ht="12.75">
      <c r="B13" s="404"/>
      <c r="C13" s="308"/>
      <c r="D13" s="254" t="s">
        <v>156</v>
      </c>
      <c r="E13" s="254" t="s">
        <v>59</v>
      </c>
      <c r="F13" s="10" t="s">
        <v>21</v>
      </c>
      <c r="G13" s="254" t="s">
        <v>74</v>
      </c>
      <c r="H13" s="254"/>
      <c r="I13" s="254">
        <v>4</v>
      </c>
      <c r="J13" s="11">
        <f t="shared" si="0"/>
        <v>80</v>
      </c>
      <c r="K13" s="407"/>
      <c r="L13" s="408"/>
      <c r="N13" s="50">
        <v>40</v>
      </c>
      <c r="O13" s="50"/>
      <c r="P13" s="50">
        <v>20</v>
      </c>
      <c r="Q13" s="50">
        <v>20</v>
      </c>
      <c r="R13" s="50"/>
      <c r="S13" s="50">
        <f t="shared" si="1"/>
        <v>80</v>
      </c>
    </row>
    <row r="14" spans="2:19" ht="12.75">
      <c r="B14" s="404"/>
      <c r="C14" s="308"/>
      <c r="D14" s="256"/>
      <c r="E14" s="255"/>
      <c r="F14" s="10" t="s">
        <v>20</v>
      </c>
      <c r="G14" s="256"/>
      <c r="H14" s="256"/>
      <c r="I14" s="256"/>
      <c r="J14" s="11">
        <f t="shared" si="0"/>
        <v>60</v>
      </c>
      <c r="K14" s="407"/>
      <c r="L14" s="408"/>
      <c r="N14" s="50">
        <v>40</v>
      </c>
      <c r="O14" s="50"/>
      <c r="P14" s="50"/>
      <c r="Q14" s="50">
        <v>20</v>
      </c>
      <c r="R14" s="50"/>
      <c r="S14" s="50">
        <f t="shared" si="1"/>
        <v>60</v>
      </c>
    </row>
    <row r="15" spans="2:19" ht="12.75">
      <c r="B15" s="404"/>
      <c r="C15" s="308"/>
      <c r="D15" s="256"/>
      <c r="E15" s="254" t="s">
        <v>16</v>
      </c>
      <c r="F15" s="10" t="s">
        <v>21</v>
      </c>
      <c r="G15" s="256"/>
      <c r="H15" s="256"/>
      <c r="I15" s="256"/>
      <c r="J15" s="11">
        <f t="shared" si="0"/>
        <v>100</v>
      </c>
      <c r="K15" s="407"/>
      <c r="L15" s="408"/>
      <c r="N15" s="50">
        <v>40</v>
      </c>
      <c r="O15" s="50">
        <v>20</v>
      </c>
      <c r="P15" s="50">
        <v>20</v>
      </c>
      <c r="Q15" s="50">
        <v>20</v>
      </c>
      <c r="R15" s="50"/>
      <c r="S15" s="50">
        <f t="shared" si="1"/>
        <v>100</v>
      </c>
    </row>
    <row r="16" spans="2:19" ht="12.75">
      <c r="B16" s="324"/>
      <c r="C16" s="260"/>
      <c r="D16" s="255"/>
      <c r="E16" s="255"/>
      <c r="F16" s="10" t="s">
        <v>20</v>
      </c>
      <c r="G16" s="255"/>
      <c r="H16" s="255"/>
      <c r="I16" s="255"/>
      <c r="J16" s="11">
        <f t="shared" si="0"/>
        <v>80</v>
      </c>
      <c r="K16" s="263"/>
      <c r="L16" s="264"/>
      <c r="N16" s="50">
        <v>40</v>
      </c>
      <c r="O16" s="50">
        <v>20</v>
      </c>
      <c r="P16" s="50"/>
      <c r="Q16" s="50">
        <v>20</v>
      </c>
      <c r="R16" s="50"/>
      <c r="S16" s="50">
        <f t="shared" si="1"/>
        <v>80</v>
      </c>
    </row>
    <row r="17" spans="2:19" ht="12.75">
      <c r="B17" s="410" t="s">
        <v>662</v>
      </c>
      <c r="C17" s="411"/>
      <c r="D17" s="10" t="s">
        <v>139</v>
      </c>
      <c r="E17" s="8"/>
      <c r="F17" s="8"/>
      <c r="G17" s="8"/>
      <c r="H17" s="8"/>
      <c r="I17" s="11">
        <v>1</v>
      </c>
      <c r="J17" s="56">
        <f t="shared" si="0"/>
        <v>10</v>
      </c>
      <c r="K17" s="252" t="s">
        <v>105</v>
      </c>
      <c r="L17" s="253"/>
      <c r="N17" s="50">
        <v>10</v>
      </c>
      <c r="O17" s="50"/>
      <c r="P17" s="50"/>
      <c r="Q17" s="50"/>
      <c r="R17" s="50"/>
      <c r="S17" s="50">
        <f t="shared" si="1"/>
        <v>10</v>
      </c>
    </row>
    <row r="18" spans="2:19" ht="12.75">
      <c r="B18" s="333" t="s">
        <v>67</v>
      </c>
      <c r="C18" s="334"/>
      <c r="D18" s="10" t="s">
        <v>139</v>
      </c>
      <c r="E18" s="8"/>
      <c r="F18" s="8"/>
      <c r="G18" s="8"/>
      <c r="H18" s="11"/>
      <c r="I18" s="56">
        <v>1</v>
      </c>
      <c r="J18" s="56">
        <f t="shared" si="0"/>
        <v>10</v>
      </c>
      <c r="K18" s="461" t="s">
        <v>70</v>
      </c>
      <c r="L18" s="462"/>
      <c r="N18" s="50">
        <v>10</v>
      </c>
      <c r="O18" s="50"/>
      <c r="P18" s="50"/>
      <c r="Q18" s="50"/>
      <c r="R18" s="50"/>
      <c r="S18" s="50">
        <f t="shared" si="1"/>
        <v>10</v>
      </c>
    </row>
    <row r="19" spans="2:19" ht="12.75">
      <c r="B19" s="16" t="s">
        <v>83</v>
      </c>
      <c r="C19" s="110"/>
      <c r="D19" s="20"/>
      <c r="E19" s="20"/>
      <c r="F19" s="20"/>
      <c r="G19" s="20"/>
      <c r="H19" s="20"/>
      <c r="I19" s="20"/>
      <c r="J19" s="20"/>
      <c r="K19" s="20"/>
      <c r="L19" s="21"/>
      <c r="N19" s="51"/>
      <c r="O19" s="52"/>
      <c r="P19" s="52"/>
      <c r="Q19" s="52"/>
      <c r="R19" s="52"/>
      <c r="S19" s="53"/>
    </row>
    <row r="20" spans="2:13" ht="12.75">
      <c r="B20" s="91" t="s">
        <v>602</v>
      </c>
      <c r="C20" s="170"/>
      <c r="D20" s="170"/>
      <c r="E20" s="37"/>
      <c r="F20" s="37"/>
      <c r="G20" s="37"/>
      <c r="H20" s="37"/>
      <c r="I20" s="37"/>
      <c r="J20" s="37"/>
      <c r="K20" s="37"/>
      <c r="L20" s="37"/>
      <c r="M20" s="31"/>
    </row>
    <row r="21" spans="2:13" ht="12.75">
      <c r="B21" s="92" t="s">
        <v>663</v>
      </c>
      <c r="C21" s="122"/>
      <c r="D21" s="122"/>
      <c r="E21" s="32"/>
      <c r="F21" s="32"/>
      <c r="G21" s="32"/>
      <c r="H21" s="32"/>
      <c r="I21" s="32"/>
      <c r="J21" s="32"/>
      <c r="K21" s="32"/>
      <c r="L21" s="32"/>
      <c r="M21" s="31"/>
    </row>
    <row r="22" spans="2:13" ht="12.75">
      <c r="B22" s="92" t="s">
        <v>664</v>
      </c>
      <c r="C22" s="122"/>
      <c r="D22" s="122"/>
      <c r="E22" s="32"/>
      <c r="F22" s="32"/>
      <c r="G22" s="32"/>
      <c r="H22" s="32"/>
      <c r="I22" s="32"/>
      <c r="J22" s="32"/>
      <c r="K22" s="32"/>
      <c r="L22" s="32"/>
      <c r="M22" s="31"/>
    </row>
    <row r="23" spans="2:13" ht="12.75">
      <c r="B23" s="92" t="s">
        <v>665</v>
      </c>
      <c r="C23" s="122"/>
      <c r="D23" s="122"/>
      <c r="E23" s="32"/>
      <c r="F23" s="32"/>
      <c r="G23" s="32"/>
      <c r="H23" s="32"/>
      <c r="I23" s="32"/>
      <c r="J23" s="32"/>
      <c r="K23" s="32"/>
      <c r="L23" s="32"/>
      <c r="M23" s="31"/>
    </row>
    <row r="24" spans="2:13" ht="12.75">
      <c r="B24" s="92" t="s">
        <v>666</v>
      </c>
      <c r="C24" s="122"/>
      <c r="D24" s="122"/>
      <c r="E24" s="32"/>
      <c r="F24" s="32"/>
      <c r="G24" s="32"/>
      <c r="H24" s="32"/>
      <c r="I24" s="32"/>
      <c r="J24" s="32"/>
      <c r="K24" s="32"/>
      <c r="L24" s="32"/>
      <c r="M24" s="31"/>
    </row>
    <row r="25" spans="2:13" ht="12.75">
      <c r="B25" s="92" t="s">
        <v>667</v>
      </c>
      <c r="C25" s="122"/>
      <c r="D25" s="122"/>
      <c r="E25" s="32"/>
      <c r="F25" s="32"/>
      <c r="G25" s="32"/>
      <c r="H25" s="32"/>
      <c r="I25" s="32"/>
      <c r="J25" s="32"/>
      <c r="K25" s="32"/>
      <c r="L25" s="32"/>
      <c r="M25" s="31"/>
    </row>
    <row r="26" spans="2:13" ht="12.75">
      <c r="B26" s="92" t="s">
        <v>668</v>
      </c>
      <c r="C26" s="122"/>
      <c r="D26" s="122"/>
      <c r="E26" s="32"/>
      <c r="F26" s="32"/>
      <c r="G26" s="32"/>
      <c r="H26" s="32"/>
      <c r="I26" s="32"/>
      <c r="J26" s="32"/>
      <c r="K26" s="32"/>
      <c r="L26" s="32"/>
      <c r="M26" s="31"/>
    </row>
    <row r="27" spans="2:13" ht="12.75">
      <c r="B27" s="39" t="s">
        <v>669</v>
      </c>
      <c r="C27" s="128"/>
      <c r="D27" s="40"/>
      <c r="E27" s="40"/>
      <c r="F27" s="40"/>
      <c r="G27" s="40"/>
      <c r="H27" s="40"/>
      <c r="I27" s="40"/>
      <c r="J27" s="40"/>
      <c r="K27" s="40"/>
      <c r="L27" s="41"/>
      <c r="M27" s="31"/>
    </row>
    <row r="28" ht="10.5" customHeight="1"/>
    <row r="29" spans="2:19" ht="15.75">
      <c r="B29" s="228" t="s">
        <v>670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30"/>
      <c r="N29" s="231" t="s">
        <v>140</v>
      </c>
      <c r="O29" s="232"/>
      <c r="P29" s="232"/>
      <c r="Q29" s="232"/>
      <c r="R29" s="232"/>
      <c r="S29" s="233"/>
    </row>
    <row r="30" spans="2:19" ht="12.75" customHeight="1">
      <c r="B30" s="290" t="s">
        <v>39</v>
      </c>
      <c r="C30" s="291"/>
      <c r="D30" s="234" t="s">
        <v>40</v>
      </c>
      <c r="E30" s="235"/>
      <c r="F30" s="236"/>
      <c r="G30" s="234" t="s">
        <v>44</v>
      </c>
      <c r="H30" s="236"/>
      <c r="I30" s="237" t="s">
        <v>46</v>
      </c>
      <c r="J30" s="237" t="s">
        <v>54</v>
      </c>
      <c r="K30" s="248" t="s">
        <v>47</v>
      </c>
      <c r="L30" s="249"/>
      <c r="N30" s="239" t="s">
        <v>133</v>
      </c>
      <c r="O30" s="239" t="s">
        <v>42</v>
      </c>
      <c r="P30" s="239" t="s">
        <v>43</v>
      </c>
      <c r="Q30" s="239" t="s">
        <v>134</v>
      </c>
      <c r="R30" s="239" t="s">
        <v>132</v>
      </c>
      <c r="S30" s="239" t="s">
        <v>135</v>
      </c>
    </row>
    <row r="31" spans="2:19" ht="12.75">
      <c r="B31" s="292"/>
      <c r="C31" s="293"/>
      <c r="D31" s="1" t="s">
        <v>41</v>
      </c>
      <c r="E31" s="1" t="s">
        <v>42</v>
      </c>
      <c r="F31" s="1" t="s">
        <v>43</v>
      </c>
      <c r="G31" s="1" t="s">
        <v>45</v>
      </c>
      <c r="H31" s="1" t="s">
        <v>132</v>
      </c>
      <c r="I31" s="238"/>
      <c r="J31" s="238"/>
      <c r="K31" s="250"/>
      <c r="L31" s="251"/>
      <c r="N31" s="240"/>
      <c r="O31" s="240"/>
      <c r="P31" s="240"/>
      <c r="Q31" s="240"/>
      <c r="R31" s="240"/>
      <c r="S31" s="240"/>
    </row>
    <row r="32" spans="2:19" ht="12.75">
      <c r="B32" s="294" t="s">
        <v>141</v>
      </c>
      <c r="C32" s="295"/>
      <c r="D32" s="61" t="s">
        <v>142</v>
      </c>
      <c r="E32" s="61"/>
      <c r="F32" s="61"/>
      <c r="G32" s="61"/>
      <c r="H32" s="61"/>
      <c r="I32" s="63">
        <v>1</v>
      </c>
      <c r="J32" s="11">
        <f>S32</f>
        <v>30</v>
      </c>
      <c r="K32" s="252" t="s">
        <v>93</v>
      </c>
      <c r="L32" s="253"/>
      <c r="N32" s="64">
        <v>30</v>
      </c>
      <c r="O32" s="49"/>
      <c r="P32" s="49"/>
      <c r="Q32" s="49"/>
      <c r="R32" s="49"/>
      <c r="S32" s="50">
        <f>SUM(N32:R32)</f>
        <v>30</v>
      </c>
    </row>
    <row r="33" spans="2:19" ht="12.75">
      <c r="B33" s="16" t="s">
        <v>91</v>
      </c>
      <c r="C33" s="110"/>
      <c r="D33" s="17"/>
      <c r="E33" s="17"/>
      <c r="F33" s="17"/>
      <c r="G33" s="17"/>
      <c r="H33" s="17"/>
      <c r="I33" s="18"/>
      <c r="J33" s="54"/>
      <c r="K33" s="54"/>
      <c r="L33" s="19"/>
      <c r="N33" s="51"/>
      <c r="O33" s="52"/>
      <c r="P33" s="52"/>
      <c r="Q33" s="52"/>
      <c r="R33" s="52"/>
      <c r="S33" s="53"/>
    </row>
    <row r="34" spans="2:19" ht="12.75">
      <c r="B34" s="394" t="s">
        <v>658</v>
      </c>
      <c r="C34" s="395"/>
      <c r="D34" s="82" t="s">
        <v>156</v>
      </c>
      <c r="E34" s="82" t="s">
        <v>16</v>
      </c>
      <c r="F34" s="82" t="s">
        <v>21</v>
      </c>
      <c r="G34" s="82"/>
      <c r="H34" s="10" t="s">
        <v>190</v>
      </c>
      <c r="I34" s="11">
        <v>4</v>
      </c>
      <c r="J34" s="56">
        <f>S34</f>
        <v>90</v>
      </c>
      <c r="K34" s="380" t="s">
        <v>70</v>
      </c>
      <c r="L34" s="403"/>
      <c r="N34" s="50">
        <v>40</v>
      </c>
      <c r="O34" s="50">
        <v>20</v>
      </c>
      <c r="P34" s="50">
        <v>20</v>
      </c>
      <c r="Q34" s="50"/>
      <c r="R34" s="50">
        <v>10</v>
      </c>
      <c r="S34" s="50">
        <f>SUM(N34:R34)</f>
        <v>90</v>
      </c>
    </row>
    <row r="35" spans="2:19" ht="12.75" customHeight="1">
      <c r="B35" s="294" t="s">
        <v>179</v>
      </c>
      <c r="C35" s="295"/>
      <c r="D35" s="85" t="s">
        <v>24</v>
      </c>
      <c r="E35" s="85" t="s">
        <v>16</v>
      </c>
      <c r="F35" s="60" t="s">
        <v>20</v>
      </c>
      <c r="G35" s="68"/>
      <c r="H35" s="68"/>
      <c r="I35" s="46">
        <v>4</v>
      </c>
      <c r="J35" s="11">
        <f>S35</f>
        <v>60</v>
      </c>
      <c r="K35" s="380" t="s">
        <v>576</v>
      </c>
      <c r="L35" s="403"/>
      <c r="N35" s="50">
        <v>40</v>
      </c>
      <c r="O35" s="50">
        <v>20</v>
      </c>
      <c r="P35" s="50"/>
      <c r="Q35" s="50"/>
      <c r="R35" s="50"/>
      <c r="S35" s="50">
        <f>SUM(N35:R35)</f>
        <v>60</v>
      </c>
    </row>
    <row r="36" spans="2:19" ht="12.75">
      <c r="B36" s="294" t="s">
        <v>153</v>
      </c>
      <c r="C36" s="295"/>
      <c r="D36" s="82" t="s">
        <v>52</v>
      </c>
      <c r="E36" s="61" t="s">
        <v>59</v>
      </c>
      <c r="F36" s="10" t="s">
        <v>20</v>
      </c>
      <c r="G36" s="61" t="s">
        <v>74</v>
      </c>
      <c r="H36" s="8"/>
      <c r="I36" s="11">
        <v>4</v>
      </c>
      <c r="J36" s="56">
        <f>S36</f>
        <v>50</v>
      </c>
      <c r="K36" s="354" t="s">
        <v>49</v>
      </c>
      <c r="L36" s="398"/>
      <c r="N36" s="50">
        <v>30</v>
      </c>
      <c r="O36" s="50"/>
      <c r="P36" s="50"/>
      <c r="Q36" s="50">
        <v>20</v>
      </c>
      <c r="R36" s="50"/>
      <c r="S36" s="50">
        <f>SUM(N36:R36)</f>
        <v>50</v>
      </c>
    </row>
    <row r="37" spans="2:19" ht="12.75">
      <c r="B37" s="414" t="s">
        <v>128</v>
      </c>
      <c r="C37" s="415"/>
      <c r="D37" s="1" t="s">
        <v>52</v>
      </c>
      <c r="E37" s="1" t="s">
        <v>59</v>
      </c>
      <c r="F37" s="10" t="s">
        <v>20</v>
      </c>
      <c r="G37" s="1" t="s">
        <v>60</v>
      </c>
      <c r="H37" s="1"/>
      <c r="I37" s="5">
        <v>4</v>
      </c>
      <c r="J37" s="11">
        <f>S37</f>
        <v>50</v>
      </c>
      <c r="K37" s="416"/>
      <c r="L37" s="417"/>
      <c r="N37" s="50">
        <v>30</v>
      </c>
      <c r="O37" s="50"/>
      <c r="P37" s="50"/>
      <c r="Q37" s="50">
        <v>20</v>
      </c>
      <c r="R37" s="50"/>
      <c r="S37" s="50">
        <f>SUM(N37:R37)</f>
        <v>50</v>
      </c>
    </row>
  </sheetData>
  <sheetProtection/>
  <mergeCells count="59">
    <mergeCell ref="O3:O4"/>
    <mergeCell ref="K7:L7"/>
    <mergeCell ref="R3:R4"/>
    <mergeCell ref="S3:S4"/>
    <mergeCell ref="B2:L2"/>
    <mergeCell ref="N2:S2"/>
    <mergeCell ref="D3:F3"/>
    <mergeCell ref="G3:H3"/>
    <mergeCell ref="I3:I4"/>
    <mergeCell ref="J3:J4"/>
    <mergeCell ref="N3:N4"/>
    <mergeCell ref="B17:C17"/>
    <mergeCell ref="Q3:Q4"/>
    <mergeCell ref="P3:P4"/>
    <mergeCell ref="K9:L10"/>
    <mergeCell ref="B3:C4"/>
    <mergeCell ref="B5:C5"/>
    <mergeCell ref="B7:C7"/>
    <mergeCell ref="B8:C8"/>
    <mergeCell ref="K3:L4"/>
    <mergeCell ref="C12:C16"/>
    <mergeCell ref="K17:L17"/>
    <mergeCell ref="K18:L18"/>
    <mergeCell ref="O30:O31"/>
    <mergeCell ref="K5:L5"/>
    <mergeCell ref="H13:H16"/>
    <mergeCell ref="I13:I16"/>
    <mergeCell ref="K12:L16"/>
    <mergeCell ref="B9:C9"/>
    <mergeCell ref="B10:C10"/>
    <mergeCell ref="B32:C32"/>
    <mergeCell ref="K32:L32"/>
    <mergeCell ref="K8:L8"/>
    <mergeCell ref="D13:D16"/>
    <mergeCell ref="E13:E14"/>
    <mergeCell ref="G13:G16"/>
    <mergeCell ref="E15:E16"/>
    <mergeCell ref="B18:C18"/>
    <mergeCell ref="B29:L29"/>
    <mergeCell ref="B12:B16"/>
    <mergeCell ref="N29:S29"/>
    <mergeCell ref="B30:C31"/>
    <mergeCell ref="R30:R31"/>
    <mergeCell ref="S30:S31"/>
    <mergeCell ref="N30:N31"/>
    <mergeCell ref="K30:L31"/>
    <mergeCell ref="J30:J31"/>
    <mergeCell ref="Q30:Q31"/>
    <mergeCell ref="P30:P31"/>
    <mergeCell ref="K35:L35"/>
    <mergeCell ref="K36:L37"/>
    <mergeCell ref="B34:C34"/>
    <mergeCell ref="B35:C35"/>
    <mergeCell ref="D30:F30"/>
    <mergeCell ref="G30:H30"/>
    <mergeCell ref="I30:I31"/>
    <mergeCell ref="B36:C36"/>
    <mergeCell ref="B37:C37"/>
    <mergeCell ref="K34:L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6.7109375" style="0" customWidth="1"/>
    <col min="3" max="3" width="16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5.421875" style="0" customWidth="1"/>
    <col min="12" max="12" width="7.28125" style="0" customWidth="1"/>
    <col min="13" max="13" width="2.00390625" style="0" customWidth="1"/>
    <col min="14" max="14" width="7.421875" style="0" customWidth="1"/>
    <col min="15" max="15" width="7.7109375" style="0" customWidth="1"/>
    <col min="16" max="17" width="8.140625" style="0" customWidth="1"/>
    <col min="18" max="18" width="7.7109375" style="0" customWidth="1"/>
    <col min="19" max="19" width="8.140625" style="0" customWidth="1"/>
  </cols>
  <sheetData>
    <row r="1" ht="8.25" customHeight="1"/>
    <row r="2" spans="2:19" ht="15.75">
      <c r="B2" s="228" t="s">
        <v>959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47" t="s">
        <v>391</v>
      </c>
      <c r="C7" s="348"/>
      <c r="D7" s="254" t="s">
        <v>156</v>
      </c>
      <c r="E7" s="10" t="s">
        <v>17</v>
      </c>
      <c r="F7" s="254" t="s">
        <v>21</v>
      </c>
      <c r="G7" s="254"/>
      <c r="H7" s="254"/>
      <c r="I7" s="254">
        <v>4</v>
      </c>
      <c r="J7" s="11">
        <f aca="true" t="shared" si="0" ref="J7:J14">S7</f>
        <v>100</v>
      </c>
      <c r="K7" s="354" t="s">
        <v>63</v>
      </c>
      <c r="L7" s="330"/>
      <c r="N7" s="50">
        <v>40</v>
      </c>
      <c r="O7" s="50">
        <v>40</v>
      </c>
      <c r="P7" s="50">
        <v>20</v>
      </c>
      <c r="Q7" s="50"/>
      <c r="R7" s="50"/>
      <c r="S7" s="50">
        <f aca="true" t="shared" si="1" ref="S7:S14">SUM(N7:R7)</f>
        <v>100</v>
      </c>
    </row>
    <row r="8" spans="2:19" ht="12.75">
      <c r="B8" s="349"/>
      <c r="C8" s="350"/>
      <c r="D8" s="256"/>
      <c r="E8" s="82" t="s">
        <v>17</v>
      </c>
      <c r="F8" s="256"/>
      <c r="G8" s="256"/>
      <c r="H8" s="256"/>
      <c r="I8" s="256"/>
      <c r="J8" s="11">
        <f t="shared" si="0"/>
        <v>100</v>
      </c>
      <c r="K8" s="355"/>
      <c r="L8" s="356"/>
      <c r="N8" s="50">
        <v>40</v>
      </c>
      <c r="O8" s="50">
        <v>40</v>
      </c>
      <c r="P8" s="50">
        <v>20</v>
      </c>
      <c r="Q8" s="50"/>
      <c r="R8" s="50"/>
      <c r="S8" s="50">
        <f t="shared" si="1"/>
        <v>100</v>
      </c>
    </row>
    <row r="9" spans="2:19" ht="12.75">
      <c r="B9" s="349"/>
      <c r="C9" s="350"/>
      <c r="D9" s="256"/>
      <c r="E9" s="82" t="s">
        <v>16</v>
      </c>
      <c r="F9" s="256"/>
      <c r="G9" s="256"/>
      <c r="H9" s="256"/>
      <c r="I9" s="256"/>
      <c r="J9" s="11">
        <f t="shared" si="0"/>
        <v>80</v>
      </c>
      <c r="K9" s="355"/>
      <c r="L9" s="356"/>
      <c r="N9" s="50">
        <v>40</v>
      </c>
      <c r="O9" s="50">
        <v>20</v>
      </c>
      <c r="P9" s="50">
        <v>20</v>
      </c>
      <c r="Q9" s="50"/>
      <c r="R9" s="50"/>
      <c r="S9" s="50">
        <f t="shared" si="1"/>
        <v>80</v>
      </c>
    </row>
    <row r="10" spans="2:19" ht="12.75">
      <c r="B10" s="351"/>
      <c r="C10" s="352"/>
      <c r="D10" s="255"/>
      <c r="E10" s="82" t="s">
        <v>16</v>
      </c>
      <c r="F10" s="255"/>
      <c r="G10" s="255"/>
      <c r="H10" s="255"/>
      <c r="I10" s="255"/>
      <c r="J10" s="11">
        <f t="shared" si="0"/>
        <v>80</v>
      </c>
      <c r="K10" s="331"/>
      <c r="L10" s="332"/>
      <c r="N10" s="50">
        <v>40</v>
      </c>
      <c r="O10" s="50">
        <v>20</v>
      </c>
      <c r="P10" s="50">
        <v>20</v>
      </c>
      <c r="Q10" s="50"/>
      <c r="R10" s="50"/>
      <c r="S10" s="50">
        <f t="shared" si="1"/>
        <v>80</v>
      </c>
    </row>
    <row r="11" spans="2:19" ht="29.25" customHeight="1">
      <c r="B11" s="311" t="s">
        <v>392</v>
      </c>
      <c r="C11" s="342"/>
      <c r="D11" s="85" t="s">
        <v>223</v>
      </c>
      <c r="E11" s="82" t="s">
        <v>59</v>
      </c>
      <c r="F11" s="104" t="s">
        <v>20</v>
      </c>
      <c r="G11" s="85" t="s">
        <v>199</v>
      </c>
      <c r="H11" s="60"/>
      <c r="I11" s="60">
        <v>4</v>
      </c>
      <c r="J11" s="11">
        <f t="shared" si="0"/>
        <v>70</v>
      </c>
      <c r="K11" s="353" t="s">
        <v>93</v>
      </c>
      <c r="L11" s="357"/>
      <c r="N11" s="50">
        <v>50</v>
      </c>
      <c r="O11" s="50"/>
      <c r="P11" s="50"/>
      <c r="Q11" s="50">
        <v>20</v>
      </c>
      <c r="R11" s="50"/>
      <c r="S11" s="50">
        <f t="shared" si="1"/>
        <v>70</v>
      </c>
    </row>
    <row r="12" spans="2:19" ht="12.75" customHeight="1">
      <c r="B12" s="358" t="s">
        <v>393</v>
      </c>
      <c r="C12" s="359"/>
      <c r="D12" s="60" t="s">
        <v>51</v>
      </c>
      <c r="E12" s="10" t="s">
        <v>16</v>
      </c>
      <c r="F12" s="104" t="s">
        <v>20</v>
      </c>
      <c r="G12" s="60"/>
      <c r="H12" s="60"/>
      <c r="I12" s="60">
        <v>4</v>
      </c>
      <c r="J12" s="11">
        <f t="shared" si="0"/>
        <v>40</v>
      </c>
      <c r="K12" s="362" t="s">
        <v>394</v>
      </c>
      <c r="L12" s="363"/>
      <c r="N12" s="50">
        <v>20</v>
      </c>
      <c r="O12" s="50">
        <v>20</v>
      </c>
      <c r="P12" s="50"/>
      <c r="Q12" s="50"/>
      <c r="R12" s="50"/>
      <c r="S12" s="50">
        <f t="shared" si="1"/>
        <v>40</v>
      </c>
    </row>
    <row r="13" spans="2:19" ht="19.5" customHeight="1">
      <c r="B13" s="360"/>
      <c r="C13" s="361"/>
      <c r="D13" s="85" t="s">
        <v>52</v>
      </c>
      <c r="E13" s="82" t="s">
        <v>59</v>
      </c>
      <c r="F13" s="104" t="s">
        <v>20</v>
      </c>
      <c r="G13" s="85" t="s">
        <v>199</v>
      </c>
      <c r="H13" s="60"/>
      <c r="I13" s="60">
        <v>4</v>
      </c>
      <c r="J13" s="11">
        <f t="shared" si="0"/>
        <v>50</v>
      </c>
      <c r="K13" s="364"/>
      <c r="L13" s="365"/>
      <c r="N13" s="50">
        <v>30</v>
      </c>
      <c r="O13" s="50"/>
      <c r="P13" s="50"/>
      <c r="Q13" s="50">
        <v>20</v>
      </c>
      <c r="R13" s="50"/>
      <c r="S13" s="50">
        <f t="shared" si="1"/>
        <v>50</v>
      </c>
    </row>
    <row r="14" spans="2:19" ht="26.25" customHeight="1">
      <c r="B14" s="311" t="s">
        <v>395</v>
      </c>
      <c r="C14" s="342"/>
      <c r="D14" s="85" t="s">
        <v>24</v>
      </c>
      <c r="E14" s="85" t="s">
        <v>17</v>
      </c>
      <c r="F14" s="104" t="s">
        <v>20</v>
      </c>
      <c r="G14" s="60"/>
      <c r="H14" s="85" t="s">
        <v>138</v>
      </c>
      <c r="I14" s="60">
        <v>4</v>
      </c>
      <c r="J14" s="11">
        <f t="shared" si="0"/>
        <v>90</v>
      </c>
      <c r="K14" s="353" t="s">
        <v>90</v>
      </c>
      <c r="L14" s="321"/>
      <c r="N14" s="50">
        <v>40</v>
      </c>
      <c r="O14" s="50">
        <v>40</v>
      </c>
      <c r="P14" s="50"/>
      <c r="Q14" s="50"/>
      <c r="R14" s="50">
        <v>10</v>
      </c>
      <c r="S14" s="50">
        <f t="shared" si="1"/>
        <v>90</v>
      </c>
    </row>
    <row r="15" spans="2:19" ht="12.75">
      <c r="B15" s="120" t="s">
        <v>68</v>
      </c>
      <c r="C15" s="129"/>
      <c r="D15" s="132"/>
      <c r="E15" s="132"/>
      <c r="F15" s="132"/>
      <c r="G15" s="132"/>
      <c r="H15" s="133"/>
      <c r="I15" s="133"/>
      <c r="J15" s="18"/>
      <c r="K15" s="18"/>
      <c r="L15" s="19"/>
      <c r="N15" s="51"/>
      <c r="O15" s="52"/>
      <c r="P15" s="52"/>
      <c r="Q15" s="52"/>
      <c r="R15" s="52"/>
      <c r="S15" s="53"/>
    </row>
    <row r="16" spans="2:19" ht="12.75">
      <c r="B16" s="311" t="s">
        <v>396</v>
      </c>
      <c r="C16" s="342"/>
      <c r="D16" s="85" t="s">
        <v>36</v>
      </c>
      <c r="E16" s="85"/>
      <c r="F16" s="134" t="s">
        <v>21</v>
      </c>
      <c r="G16" s="60"/>
      <c r="H16" s="60"/>
      <c r="I16" s="60">
        <v>4</v>
      </c>
      <c r="J16" s="11">
        <f aca="true" t="shared" si="2" ref="J16:J21">S16</f>
        <v>50</v>
      </c>
      <c r="K16" s="353" t="s">
        <v>49</v>
      </c>
      <c r="L16" s="321"/>
      <c r="N16" s="50">
        <v>50</v>
      </c>
      <c r="O16" s="50"/>
      <c r="P16" s="50"/>
      <c r="Q16" s="50"/>
      <c r="R16" s="50"/>
      <c r="S16" s="50">
        <f aca="true" t="shared" si="3" ref="S16:S21">SUM(N16:R16)</f>
        <v>50</v>
      </c>
    </row>
    <row r="17" spans="2:19" ht="12.75">
      <c r="B17" s="311" t="s">
        <v>397</v>
      </c>
      <c r="C17" s="342"/>
      <c r="D17" s="85" t="s">
        <v>223</v>
      </c>
      <c r="E17" s="85" t="s">
        <v>59</v>
      </c>
      <c r="F17" s="134" t="s">
        <v>20</v>
      </c>
      <c r="G17" s="85" t="s">
        <v>74</v>
      </c>
      <c r="H17" s="60"/>
      <c r="I17" s="60">
        <v>4</v>
      </c>
      <c r="J17" s="11">
        <f t="shared" si="2"/>
        <v>70</v>
      </c>
      <c r="K17" s="353" t="s">
        <v>70</v>
      </c>
      <c r="L17" s="321"/>
      <c r="N17" s="50">
        <v>50</v>
      </c>
      <c r="O17" s="50"/>
      <c r="P17" s="50"/>
      <c r="Q17" s="50">
        <v>20</v>
      </c>
      <c r="R17" s="50"/>
      <c r="S17" s="50">
        <f t="shared" si="3"/>
        <v>70</v>
      </c>
    </row>
    <row r="18" spans="2:19" ht="12.75">
      <c r="B18" s="311" t="s">
        <v>153</v>
      </c>
      <c r="C18" s="342"/>
      <c r="D18" s="85" t="s">
        <v>52</v>
      </c>
      <c r="E18" s="85" t="s">
        <v>59</v>
      </c>
      <c r="F18" s="134" t="s">
        <v>20</v>
      </c>
      <c r="G18" s="85" t="s">
        <v>74</v>
      </c>
      <c r="H18" s="60"/>
      <c r="I18" s="60">
        <v>4</v>
      </c>
      <c r="J18" s="11">
        <f t="shared" si="2"/>
        <v>50</v>
      </c>
      <c r="K18" s="353" t="s">
        <v>70</v>
      </c>
      <c r="L18" s="321"/>
      <c r="N18" s="50">
        <v>30</v>
      </c>
      <c r="O18" s="50"/>
      <c r="P18" s="50"/>
      <c r="Q18" s="50">
        <v>20</v>
      </c>
      <c r="R18" s="50"/>
      <c r="S18" s="50">
        <f t="shared" si="3"/>
        <v>50</v>
      </c>
    </row>
    <row r="19" spans="2:19" ht="12.75">
      <c r="B19" s="311" t="s">
        <v>154</v>
      </c>
      <c r="C19" s="342"/>
      <c r="D19" s="85" t="s">
        <v>52</v>
      </c>
      <c r="E19" s="85" t="s">
        <v>59</v>
      </c>
      <c r="F19" s="134" t="s">
        <v>20</v>
      </c>
      <c r="G19" s="85" t="s">
        <v>76</v>
      </c>
      <c r="H19" s="60"/>
      <c r="I19" s="60">
        <v>4</v>
      </c>
      <c r="J19" s="11">
        <f t="shared" si="2"/>
        <v>50</v>
      </c>
      <c r="K19" s="353" t="s">
        <v>70</v>
      </c>
      <c r="L19" s="321"/>
      <c r="N19" s="50">
        <v>30</v>
      </c>
      <c r="O19" s="50"/>
      <c r="P19" s="50"/>
      <c r="Q19" s="50">
        <v>20</v>
      </c>
      <c r="R19" s="50"/>
      <c r="S19" s="50">
        <f t="shared" si="3"/>
        <v>50</v>
      </c>
    </row>
    <row r="20" spans="2:19" ht="12.75">
      <c r="B20" s="343" t="s">
        <v>1020</v>
      </c>
      <c r="C20" s="344"/>
      <c r="D20" s="366" t="s">
        <v>51</v>
      </c>
      <c r="E20" s="366" t="s">
        <v>16</v>
      </c>
      <c r="F20" s="366" t="s">
        <v>20</v>
      </c>
      <c r="G20" s="366"/>
      <c r="H20" s="60"/>
      <c r="I20" s="60">
        <v>4</v>
      </c>
      <c r="J20" s="11">
        <f t="shared" si="2"/>
        <v>40</v>
      </c>
      <c r="K20" s="368" t="s">
        <v>49</v>
      </c>
      <c r="L20" s="369"/>
      <c r="N20" s="50">
        <v>20</v>
      </c>
      <c r="O20" s="50">
        <v>20</v>
      </c>
      <c r="P20" s="50"/>
      <c r="Q20" s="50"/>
      <c r="R20" s="50"/>
      <c r="S20" s="50">
        <f t="shared" si="3"/>
        <v>40</v>
      </c>
    </row>
    <row r="21" spans="2:19" ht="25.5">
      <c r="B21" s="345"/>
      <c r="C21" s="346"/>
      <c r="D21" s="367"/>
      <c r="E21" s="367"/>
      <c r="F21" s="367"/>
      <c r="G21" s="367"/>
      <c r="H21" s="145" t="s">
        <v>1009</v>
      </c>
      <c r="I21" s="11">
        <v>4</v>
      </c>
      <c r="J21" s="56">
        <f t="shared" si="2"/>
        <v>60</v>
      </c>
      <c r="K21" s="370"/>
      <c r="L21" s="371"/>
      <c r="N21" s="50">
        <v>30</v>
      </c>
      <c r="O21" s="50">
        <v>20</v>
      </c>
      <c r="P21" s="50"/>
      <c r="Q21" s="50"/>
      <c r="R21" s="50">
        <v>10</v>
      </c>
      <c r="S21" s="50">
        <f t="shared" si="3"/>
        <v>60</v>
      </c>
    </row>
    <row r="22" spans="14:19" ht="12.75">
      <c r="N22" s="48"/>
      <c r="O22" s="48"/>
      <c r="P22" s="48"/>
      <c r="Q22" s="48"/>
      <c r="R22" s="48"/>
      <c r="S22" s="48"/>
    </row>
    <row r="23" spans="2:12" ht="15.75">
      <c r="B23" s="228" t="s">
        <v>112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30"/>
    </row>
    <row r="24" spans="2:19" ht="12.75" customHeight="1">
      <c r="B24" s="290" t="s">
        <v>39</v>
      </c>
      <c r="C24" s="291"/>
      <c r="D24" s="234" t="s">
        <v>40</v>
      </c>
      <c r="E24" s="236"/>
      <c r="F24" s="116"/>
      <c r="G24" s="306" t="s">
        <v>44</v>
      </c>
      <c r="H24" s="307"/>
      <c r="I24" s="115" t="s">
        <v>46</v>
      </c>
      <c r="J24" s="115" t="s">
        <v>54</v>
      </c>
      <c r="K24" s="248" t="s">
        <v>47</v>
      </c>
      <c r="L24" s="249"/>
      <c r="M24" s="114"/>
      <c r="N24" s="102" t="s">
        <v>133</v>
      </c>
      <c r="O24" s="102" t="s">
        <v>42</v>
      </c>
      <c r="P24" s="102" t="s">
        <v>43</v>
      </c>
      <c r="Q24" s="102" t="s">
        <v>134</v>
      </c>
      <c r="R24" s="102" t="s">
        <v>132</v>
      </c>
      <c r="S24" s="102" t="s">
        <v>135</v>
      </c>
    </row>
    <row r="25" spans="2:19" ht="12.75">
      <c r="B25" s="292"/>
      <c r="C25" s="293"/>
      <c r="D25" s="1" t="s">
        <v>41</v>
      </c>
      <c r="E25" s="1" t="s">
        <v>42</v>
      </c>
      <c r="F25" s="1" t="s">
        <v>43</v>
      </c>
      <c r="G25" s="1" t="s">
        <v>45</v>
      </c>
      <c r="H25" s="1" t="s">
        <v>132</v>
      </c>
      <c r="I25" s="45"/>
      <c r="J25" s="45"/>
      <c r="K25" s="250"/>
      <c r="L25" s="251"/>
      <c r="M25" s="114"/>
      <c r="N25" s="49"/>
      <c r="O25" s="49"/>
      <c r="P25" s="49"/>
      <c r="Q25" s="49"/>
      <c r="R25" s="49"/>
      <c r="S25" s="49"/>
    </row>
    <row r="26" spans="2:19" ht="12.75">
      <c r="B26" s="87" t="s">
        <v>398</v>
      </c>
      <c r="C26" s="186"/>
      <c r="D26" s="20"/>
      <c r="E26" s="20"/>
      <c r="F26" s="20"/>
      <c r="G26" s="20"/>
      <c r="H26" s="20"/>
      <c r="I26" s="20"/>
      <c r="J26" s="20"/>
      <c r="K26" s="20"/>
      <c r="L26" s="117"/>
      <c r="M26" s="114"/>
      <c r="N26" s="51"/>
      <c r="O26" s="52"/>
      <c r="P26" s="52"/>
      <c r="Q26" s="52"/>
      <c r="R26" s="52"/>
      <c r="S26" s="53"/>
    </row>
    <row r="27" spans="2:19" ht="29.25" customHeight="1">
      <c r="B27" s="311" t="s">
        <v>399</v>
      </c>
      <c r="C27" s="342"/>
      <c r="D27" s="82" t="s">
        <v>24</v>
      </c>
      <c r="E27" s="10" t="s">
        <v>16</v>
      </c>
      <c r="F27" s="10" t="s">
        <v>20</v>
      </c>
      <c r="G27" s="10"/>
      <c r="H27" s="82" t="s">
        <v>138</v>
      </c>
      <c r="I27" s="136">
        <v>4</v>
      </c>
      <c r="J27" s="11">
        <f>S27</f>
        <v>50</v>
      </c>
      <c r="K27" s="252" t="s">
        <v>104</v>
      </c>
      <c r="L27" s="253"/>
      <c r="M27" s="111"/>
      <c r="N27" s="50">
        <v>20</v>
      </c>
      <c r="O27" s="50">
        <v>20</v>
      </c>
      <c r="P27" s="50"/>
      <c r="Q27" s="50"/>
      <c r="R27" s="50">
        <v>10</v>
      </c>
      <c r="S27" s="50">
        <f>SUM(N27:R27)</f>
        <v>50</v>
      </c>
    </row>
    <row r="28" spans="14:19" ht="12.75">
      <c r="N28" s="48"/>
      <c r="O28" s="48"/>
      <c r="P28" s="48"/>
      <c r="Q28" s="48"/>
      <c r="R28" s="48"/>
      <c r="S28" s="48"/>
    </row>
    <row r="29" spans="2:3" ht="12.75">
      <c r="B29" s="137" t="s">
        <v>400</v>
      </c>
      <c r="C29" s="137"/>
    </row>
    <row r="30" ht="12.75">
      <c r="B30" s="137" t="s">
        <v>1019</v>
      </c>
    </row>
  </sheetData>
  <sheetProtection/>
  <mergeCells count="50">
    <mergeCell ref="D20:D21"/>
    <mergeCell ref="E20:E21"/>
    <mergeCell ref="F20:F21"/>
    <mergeCell ref="G20:G21"/>
    <mergeCell ref="K20:L21"/>
    <mergeCell ref="I7:I10"/>
    <mergeCell ref="K19:L19"/>
    <mergeCell ref="K17:L17"/>
    <mergeCell ref="K18:L18"/>
    <mergeCell ref="K14:L14"/>
    <mergeCell ref="B12:C13"/>
    <mergeCell ref="D7:D10"/>
    <mergeCell ref="F7:F10"/>
    <mergeCell ref="G7:G10"/>
    <mergeCell ref="H7:H10"/>
    <mergeCell ref="Q3:Q4"/>
    <mergeCell ref="P3:P4"/>
    <mergeCell ref="K12:L13"/>
    <mergeCell ref="B3:C4"/>
    <mergeCell ref="B5:C5"/>
    <mergeCell ref="R3:R4"/>
    <mergeCell ref="K27:L27"/>
    <mergeCell ref="K16:L16"/>
    <mergeCell ref="B23:L23"/>
    <mergeCell ref="D24:E24"/>
    <mergeCell ref="G24:H24"/>
    <mergeCell ref="K24:L25"/>
    <mergeCell ref="K5:L5"/>
    <mergeCell ref="K7:L10"/>
    <mergeCell ref="K11:L11"/>
    <mergeCell ref="B2:L2"/>
    <mergeCell ref="N2:S2"/>
    <mergeCell ref="D3:F3"/>
    <mergeCell ref="G3:H3"/>
    <mergeCell ref="I3:I4"/>
    <mergeCell ref="J3:J4"/>
    <mergeCell ref="K3:L4"/>
    <mergeCell ref="N3:N4"/>
    <mergeCell ref="O3:O4"/>
    <mergeCell ref="S3:S4"/>
    <mergeCell ref="B19:C19"/>
    <mergeCell ref="B24:C25"/>
    <mergeCell ref="B27:C27"/>
    <mergeCell ref="B20:C21"/>
    <mergeCell ref="B7:C10"/>
    <mergeCell ref="B11:C11"/>
    <mergeCell ref="B14:C14"/>
    <mergeCell ref="B16:C16"/>
    <mergeCell ref="B17:C17"/>
    <mergeCell ref="B18:C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8.8515625" style="0" customWidth="1"/>
    <col min="12" max="12" width="9.00390625" style="0" customWidth="1"/>
    <col min="13" max="13" width="2.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8.28125" style="0" customWidth="1"/>
    <col min="18" max="18" width="7.7109375" style="0" customWidth="1"/>
    <col min="19" max="19" width="7.57421875" style="0" customWidth="1"/>
  </cols>
  <sheetData>
    <row r="1" ht="6.75" customHeight="1"/>
    <row r="2" spans="2:19" ht="15.75">
      <c r="B2" s="228" t="s">
        <v>10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394" t="s">
        <v>701</v>
      </c>
      <c r="C7" s="395"/>
      <c r="D7" s="82" t="s">
        <v>24</v>
      </c>
      <c r="E7" s="82" t="s">
        <v>16</v>
      </c>
      <c r="F7" s="82" t="s">
        <v>21</v>
      </c>
      <c r="G7" s="82"/>
      <c r="H7" s="10"/>
      <c r="I7" s="11">
        <v>4</v>
      </c>
      <c r="J7" s="56">
        <f>S7</f>
        <v>80</v>
      </c>
      <c r="K7" s="380" t="s">
        <v>63</v>
      </c>
      <c r="L7" s="403"/>
      <c r="N7" s="50">
        <v>40</v>
      </c>
      <c r="O7" s="50">
        <v>20</v>
      </c>
      <c r="P7" s="50">
        <v>20</v>
      </c>
      <c r="Q7" s="50"/>
      <c r="R7" s="50"/>
      <c r="S7" s="50">
        <f>SUM(N7:R7)</f>
        <v>80</v>
      </c>
    </row>
    <row r="8" spans="2:19" ht="12.75" customHeight="1">
      <c r="B8" s="294" t="s">
        <v>179</v>
      </c>
      <c r="C8" s="295"/>
      <c r="D8" s="85" t="s">
        <v>24</v>
      </c>
      <c r="E8" s="85" t="s">
        <v>16</v>
      </c>
      <c r="F8" s="60" t="s">
        <v>20</v>
      </c>
      <c r="G8" s="68"/>
      <c r="H8" s="68"/>
      <c r="I8" s="46">
        <v>4</v>
      </c>
      <c r="J8" s="11">
        <f>S8</f>
        <v>60</v>
      </c>
      <c r="K8" s="380" t="s">
        <v>702</v>
      </c>
      <c r="L8" s="403"/>
      <c r="N8" s="50">
        <v>40</v>
      </c>
      <c r="O8" s="50">
        <v>20</v>
      </c>
      <c r="P8" s="50"/>
      <c r="Q8" s="50"/>
      <c r="R8" s="50"/>
      <c r="S8" s="50">
        <f>SUM(N8:R8)</f>
        <v>60</v>
      </c>
    </row>
    <row r="9" spans="2:19" ht="12.75">
      <c r="B9" s="294" t="s">
        <v>153</v>
      </c>
      <c r="C9" s="295"/>
      <c r="D9" s="82" t="s">
        <v>52</v>
      </c>
      <c r="E9" s="61" t="s">
        <v>59</v>
      </c>
      <c r="F9" s="10" t="s">
        <v>20</v>
      </c>
      <c r="G9" s="61" t="s">
        <v>74</v>
      </c>
      <c r="H9" s="8"/>
      <c r="I9" s="11">
        <v>4</v>
      </c>
      <c r="J9" s="56">
        <f>S9</f>
        <v>50</v>
      </c>
      <c r="K9" s="354" t="s">
        <v>71</v>
      </c>
      <c r="L9" s="398"/>
      <c r="N9" s="50">
        <v>30</v>
      </c>
      <c r="O9" s="50"/>
      <c r="P9" s="50"/>
      <c r="Q9" s="50">
        <v>20</v>
      </c>
      <c r="R9" s="50"/>
      <c r="S9" s="50">
        <f>SUM(N9:R9)</f>
        <v>50</v>
      </c>
    </row>
    <row r="10" spans="2:19" ht="12.75">
      <c r="B10" s="414" t="s">
        <v>128</v>
      </c>
      <c r="C10" s="415"/>
      <c r="D10" s="1" t="s">
        <v>52</v>
      </c>
      <c r="E10" s="1" t="s">
        <v>59</v>
      </c>
      <c r="F10" s="10" t="s">
        <v>20</v>
      </c>
      <c r="G10" s="1" t="s">
        <v>60</v>
      </c>
      <c r="H10" s="1"/>
      <c r="I10" s="5">
        <v>4</v>
      </c>
      <c r="J10" s="11">
        <f>S10</f>
        <v>50</v>
      </c>
      <c r="K10" s="416"/>
      <c r="L10" s="417"/>
      <c r="N10" s="50">
        <v>30</v>
      </c>
      <c r="O10" s="50"/>
      <c r="P10" s="50"/>
      <c r="Q10" s="50">
        <v>20</v>
      </c>
      <c r="R10" s="50"/>
      <c r="S10" s="50">
        <f>SUM(N10:R10)</f>
        <v>50</v>
      </c>
    </row>
    <row r="11" ht="10.5" customHeight="1"/>
    <row r="12" spans="2:19" ht="15.75">
      <c r="B12" s="228" t="s">
        <v>703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  <c r="N12" s="231" t="s">
        <v>140</v>
      </c>
      <c r="O12" s="232"/>
      <c r="P12" s="232"/>
      <c r="Q12" s="232"/>
      <c r="R12" s="232"/>
      <c r="S12" s="233"/>
    </row>
    <row r="13" spans="2:19" ht="12.75" customHeight="1">
      <c r="B13" s="290" t="s">
        <v>39</v>
      </c>
      <c r="C13" s="291"/>
      <c r="D13" s="234" t="s">
        <v>40</v>
      </c>
      <c r="E13" s="235"/>
      <c r="F13" s="236"/>
      <c r="G13" s="234" t="s">
        <v>44</v>
      </c>
      <c r="H13" s="236"/>
      <c r="I13" s="237" t="s">
        <v>46</v>
      </c>
      <c r="J13" s="237" t="s">
        <v>54</v>
      </c>
      <c r="K13" s="248" t="s">
        <v>47</v>
      </c>
      <c r="L13" s="249"/>
      <c r="N13" s="239" t="s">
        <v>133</v>
      </c>
      <c r="O13" s="239" t="s">
        <v>42</v>
      </c>
      <c r="P13" s="239" t="s">
        <v>43</v>
      </c>
      <c r="Q13" s="239" t="s">
        <v>134</v>
      </c>
      <c r="R13" s="239" t="s">
        <v>132</v>
      </c>
      <c r="S13" s="239" t="s">
        <v>135</v>
      </c>
    </row>
    <row r="14" spans="2:19" ht="12.75">
      <c r="B14" s="292"/>
      <c r="C14" s="293"/>
      <c r="D14" s="1" t="s">
        <v>41</v>
      </c>
      <c r="E14" s="1" t="s">
        <v>42</v>
      </c>
      <c r="F14" s="1" t="s">
        <v>43</v>
      </c>
      <c r="G14" s="1" t="s">
        <v>45</v>
      </c>
      <c r="H14" s="1" t="s">
        <v>132</v>
      </c>
      <c r="I14" s="238"/>
      <c r="J14" s="238"/>
      <c r="K14" s="250"/>
      <c r="L14" s="251"/>
      <c r="N14" s="240"/>
      <c r="O14" s="240"/>
      <c r="P14" s="240"/>
      <c r="Q14" s="240"/>
      <c r="R14" s="240"/>
      <c r="S14" s="240"/>
    </row>
    <row r="15" spans="2:19" ht="12.75">
      <c r="B15" s="294" t="s">
        <v>141</v>
      </c>
      <c r="C15" s="295"/>
      <c r="D15" s="61" t="s">
        <v>142</v>
      </c>
      <c r="E15" s="61"/>
      <c r="F15" s="61"/>
      <c r="G15" s="61"/>
      <c r="H15" s="61"/>
      <c r="I15" s="63">
        <v>1</v>
      </c>
      <c r="J15" s="11">
        <f>S15</f>
        <v>30</v>
      </c>
      <c r="K15" s="252" t="s">
        <v>93</v>
      </c>
      <c r="L15" s="253"/>
      <c r="N15" s="64">
        <v>30</v>
      </c>
      <c r="O15" s="49"/>
      <c r="P15" s="49"/>
      <c r="Q15" s="49"/>
      <c r="R15" s="49"/>
      <c r="S15" s="50">
        <f>SUM(N15:R15)</f>
        <v>30</v>
      </c>
    </row>
    <row r="16" spans="2:19" ht="12.75">
      <c r="B16" s="16" t="s">
        <v>91</v>
      </c>
      <c r="C16" s="110"/>
      <c r="D16" s="17"/>
      <c r="E16" s="17"/>
      <c r="F16" s="17"/>
      <c r="G16" s="17"/>
      <c r="H16" s="17"/>
      <c r="I16" s="18"/>
      <c r="J16" s="54"/>
      <c r="K16" s="54"/>
      <c r="L16" s="19"/>
      <c r="N16" s="51"/>
      <c r="O16" s="52"/>
      <c r="P16" s="52"/>
      <c r="Q16" s="52"/>
      <c r="R16" s="52"/>
      <c r="S16" s="53"/>
    </row>
    <row r="17" spans="2:19" ht="12.75">
      <c r="B17" s="394" t="s">
        <v>701</v>
      </c>
      <c r="C17" s="395"/>
      <c r="D17" s="82" t="s">
        <v>24</v>
      </c>
      <c r="E17" s="82" t="s">
        <v>16</v>
      </c>
      <c r="F17" s="82" t="s">
        <v>21</v>
      </c>
      <c r="G17" s="82"/>
      <c r="H17" s="10"/>
      <c r="I17" s="11">
        <v>4</v>
      </c>
      <c r="J17" s="56">
        <f>S17</f>
        <v>80</v>
      </c>
      <c r="K17" s="380" t="s">
        <v>123</v>
      </c>
      <c r="L17" s="403"/>
      <c r="N17" s="50">
        <v>40</v>
      </c>
      <c r="O17" s="50">
        <v>20</v>
      </c>
      <c r="P17" s="50">
        <v>20</v>
      </c>
      <c r="Q17" s="50"/>
      <c r="R17" s="50"/>
      <c r="S17" s="50">
        <f>SUM(N17:R17)</f>
        <v>80</v>
      </c>
    </row>
    <row r="18" spans="2:19" ht="12.75" customHeight="1">
      <c r="B18" s="294" t="s">
        <v>179</v>
      </c>
      <c r="C18" s="295"/>
      <c r="D18" s="85" t="s">
        <v>24</v>
      </c>
      <c r="E18" s="85" t="s">
        <v>16</v>
      </c>
      <c r="F18" s="60" t="s">
        <v>20</v>
      </c>
      <c r="G18" s="68"/>
      <c r="H18" s="68"/>
      <c r="I18" s="46">
        <v>4</v>
      </c>
      <c r="J18" s="11">
        <f>S18</f>
        <v>60</v>
      </c>
      <c r="K18" s="380" t="s">
        <v>576</v>
      </c>
      <c r="L18" s="403"/>
      <c r="N18" s="50">
        <v>40</v>
      </c>
      <c r="O18" s="50">
        <v>20</v>
      </c>
      <c r="P18" s="50"/>
      <c r="Q18" s="50"/>
      <c r="R18" s="50"/>
      <c r="S18" s="50">
        <f>SUM(N18:R18)</f>
        <v>60</v>
      </c>
    </row>
    <row r="19" spans="2:19" ht="12.75">
      <c r="B19" s="294" t="s">
        <v>153</v>
      </c>
      <c r="C19" s="295"/>
      <c r="D19" s="82" t="s">
        <v>52</v>
      </c>
      <c r="E19" s="61" t="s">
        <v>59</v>
      </c>
      <c r="F19" s="10" t="s">
        <v>20</v>
      </c>
      <c r="G19" s="61" t="s">
        <v>74</v>
      </c>
      <c r="H19" s="8"/>
      <c r="I19" s="11">
        <v>4</v>
      </c>
      <c r="J19" s="56">
        <f>S19</f>
        <v>50</v>
      </c>
      <c r="K19" s="354" t="s">
        <v>70</v>
      </c>
      <c r="L19" s="398"/>
      <c r="N19" s="50">
        <v>30</v>
      </c>
      <c r="O19" s="50"/>
      <c r="P19" s="50"/>
      <c r="Q19" s="50">
        <v>20</v>
      </c>
      <c r="R19" s="50"/>
      <c r="S19" s="50">
        <f>SUM(N19:R19)</f>
        <v>50</v>
      </c>
    </row>
    <row r="20" spans="2:19" ht="12.75">
      <c r="B20" s="414" t="s">
        <v>128</v>
      </c>
      <c r="C20" s="415"/>
      <c r="D20" s="1" t="s">
        <v>52</v>
      </c>
      <c r="E20" s="1" t="s">
        <v>59</v>
      </c>
      <c r="F20" s="10" t="s">
        <v>20</v>
      </c>
      <c r="G20" s="1" t="s">
        <v>60</v>
      </c>
      <c r="H20" s="1"/>
      <c r="I20" s="5">
        <v>4</v>
      </c>
      <c r="J20" s="11">
        <f>S20</f>
        <v>50</v>
      </c>
      <c r="K20" s="416"/>
      <c r="L20" s="417"/>
      <c r="N20" s="50">
        <v>30</v>
      </c>
      <c r="O20" s="50"/>
      <c r="P20" s="50"/>
      <c r="Q20" s="50">
        <v>20</v>
      </c>
      <c r="R20" s="50"/>
      <c r="S20" s="50">
        <f>SUM(N20:R20)</f>
        <v>50</v>
      </c>
    </row>
  </sheetData>
  <sheetProtection/>
  <mergeCells count="46"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Q3:Q4"/>
    <mergeCell ref="P3:P4"/>
    <mergeCell ref="R3:R4"/>
    <mergeCell ref="S3:S4"/>
    <mergeCell ref="B5:C5"/>
    <mergeCell ref="K5:L5"/>
    <mergeCell ref="B7:C7"/>
    <mergeCell ref="K7:L7"/>
    <mergeCell ref="B8:C8"/>
    <mergeCell ref="K8:L8"/>
    <mergeCell ref="B9:C9"/>
    <mergeCell ref="K9:L10"/>
    <mergeCell ref="B10:C10"/>
    <mergeCell ref="B12:L12"/>
    <mergeCell ref="N12:S12"/>
    <mergeCell ref="B13:C14"/>
    <mergeCell ref="D13:F13"/>
    <mergeCell ref="G13:H13"/>
    <mergeCell ref="I13:I14"/>
    <mergeCell ref="J13:J14"/>
    <mergeCell ref="K13:L14"/>
    <mergeCell ref="N13:N14"/>
    <mergeCell ref="O13:O14"/>
    <mergeCell ref="Q13:Q14"/>
    <mergeCell ref="P13:P14"/>
    <mergeCell ref="R13:R14"/>
    <mergeCell ref="S13:S14"/>
    <mergeCell ref="B15:C15"/>
    <mergeCell ref="K15:L15"/>
    <mergeCell ref="B17:C17"/>
    <mergeCell ref="K17:L17"/>
    <mergeCell ref="B18:C18"/>
    <mergeCell ref="K18:L18"/>
    <mergeCell ref="B19:C19"/>
    <mergeCell ref="K19:L20"/>
    <mergeCell ref="B20:C20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2:S1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5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8515625" style="0" customWidth="1"/>
    <col min="12" max="12" width="8.00390625" style="0" customWidth="1"/>
    <col min="13" max="13" width="2.00390625" style="0" customWidth="1"/>
    <col min="14" max="14" width="7.140625" style="0" customWidth="1"/>
    <col min="15" max="15" width="7.8515625" style="0" customWidth="1"/>
    <col min="16" max="16" width="8.7109375" style="0" customWidth="1"/>
    <col min="17" max="17" width="8.8515625" style="0" customWidth="1"/>
    <col min="18" max="18" width="7.8515625" style="0" customWidth="1"/>
    <col min="19" max="19" width="7.28125" style="0" customWidth="1"/>
  </cols>
  <sheetData>
    <row r="1" ht="8.25" customHeight="1"/>
    <row r="2" spans="2:19" ht="15.75">
      <c r="B2" s="228" t="s">
        <v>990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20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 customHeight="1">
      <c r="B7" s="322" t="s">
        <v>585</v>
      </c>
      <c r="C7" s="396"/>
      <c r="D7" s="254" t="s">
        <v>24</v>
      </c>
      <c r="E7" s="10" t="s">
        <v>17</v>
      </c>
      <c r="F7" s="254" t="s">
        <v>21</v>
      </c>
      <c r="G7" s="254"/>
      <c r="H7" s="254" t="s">
        <v>57</v>
      </c>
      <c r="I7" s="254">
        <v>4</v>
      </c>
      <c r="J7" s="11">
        <f aca="true" t="shared" si="0" ref="J7:J22">S7</f>
        <v>110</v>
      </c>
      <c r="K7" s="241" t="s">
        <v>576</v>
      </c>
      <c r="L7" s="242"/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1" ref="S7:S38">SUM(N7:R7)</f>
        <v>110</v>
      </c>
    </row>
    <row r="8" spans="2:19" ht="12.75">
      <c r="B8" s="404"/>
      <c r="C8" s="405"/>
      <c r="D8" s="256"/>
      <c r="E8" s="10" t="s">
        <v>16</v>
      </c>
      <c r="F8" s="255"/>
      <c r="G8" s="255"/>
      <c r="H8" s="255"/>
      <c r="I8" s="255"/>
      <c r="J8" s="81">
        <f t="shared" si="0"/>
        <v>90</v>
      </c>
      <c r="K8" s="478"/>
      <c r="L8" s="479"/>
      <c r="N8" s="50">
        <v>40</v>
      </c>
      <c r="O8" s="50">
        <v>20</v>
      </c>
      <c r="P8" s="50">
        <v>20</v>
      </c>
      <c r="Q8" s="50"/>
      <c r="R8" s="50">
        <v>10</v>
      </c>
      <c r="S8" s="50">
        <f t="shared" si="1"/>
        <v>90</v>
      </c>
    </row>
    <row r="9" spans="2:19" ht="12.75">
      <c r="B9" s="404"/>
      <c r="C9" s="405"/>
      <c r="D9" s="256"/>
      <c r="E9" s="10" t="s">
        <v>17</v>
      </c>
      <c r="F9" s="254" t="s">
        <v>20</v>
      </c>
      <c r="G9" s="254"/>
      <c r="H9" s="254" t="s">
        <v>57</v>
      </c>
      <c r="I9" s="254">
        <v>4</v>
      </c>
      <c r="J9" s="11">
        <f t="shared" si="0"/>
        <v>90</v>
      </c>
      <c r="K9" s="478"/>
      <c r="L9" s="479"/>
      <c r="N9" s="50">
        <v>40</v>
      </c>
      <c r="O9" s="50">
        <v>40</v>
      </c>
      <c r="P9" s="50"/>
      <c r="Q9" s="50"/>
      <c r="R9" s="50">
        <v>10</v>
      </c>
      <c r="S9" s="50">
        <f t="shared" si="1"/>
        <v>90</v>
      </c>
    </row>
    <row r="10" spans="2:19" ht="12.75">
      <c r="B10" s="324"/>
      <c r="C10" s="397"/>
      <c r="D10" s="255"/>
      <c r="E10" s="10" t="s">
        <v>16</v>
      </c>
      <c r="F10" s="255"/>
      <c r="G10" s="256"/>
      <c r="H10" s="256"/>
      <c r="I10" s="256"/>
      <c r="J10" s="11">
        <f t="shared" si="0"/>
        <v>70</v>
      </c>
      <c r="K10" s="478"/>
      <c r="L10" s="479"/>
      <c r="N10" s="50">
        <v>40</v>
      </c>
      <c r="O10" s="50">
        <v>20</v>
      </c>
      <c r="P10" s="50"/>
      <c r="Q10" s="50"/>
      <c r="R10" s="50">
        <v>10</v>
      </c>
      <c r="S10" s="50">
        <f t="shared" si="1"/>
        <v>70</v>
      </c>
    </row>
    <row r="11" spans="2:19" ht="12.75" customHeight="1">
      <c r="B11" s="322" t="s">
        <v>586</v>
      </c>
      <c r="C11" s="396"/>
      <c r="D11" s="254" t="s">
        <v>24</v>
      </c>
      <c r="E11" s="10" t="s">
        <v>17</v>
      </c>
      <c r="F11" s="254" t="s">
        <v>21</v>
      </c>
      <c r="G11" s="254" t="s">
        <v>587</v>
      </c>
      <c r="H11" s="254" t="s">
        <v>57</v>
      </c>
      <c r="I11" s="254">
        <v>4</v>
      </c>
      <c r="J11" s="11">
        <f t="shared" si="0"/>
        <v>115</v>
      </c>
      <c r="K11" s="478"/>
      <c r="L11" s="479"/>
      <c r="N11" s="50">
        <v>40</v>
      </c>
      <c r="O11" s="50">
        <v>40</v>
      </c>
      <c r="P11" s="50">
        <v>20</v>
      </c>
      <c r="Q11" s="50">
        <v>5</v>
      </c>
      <c r="R11" s="50">
        <v>10</v>
      </c>
      <c r="S11" s="50">
        <f t="shared" si="1"/>
        <v>115</v>
      </c>
    </row>
    <row r="12" spans="2:19" ht="12.75">
      <c r="B12" s="404"/>
      <c r="C12" s="405"/>
      <c r="D12" s="256"/>
      <c r="E12" s="10" t="s">
        <v>16</v>
      </c>
      <c r="F12" s="255"/>
      <c r="G12" s="255"/>
      <c r="H12" s="255"/>
      <c r="I12" s="255"/>
      <c r="J12" s="81">
        <f t="shared" si="0"/>
        <v>95</v>
      </c>
      <c r="K12" s="478"/>
      <c r="L12" s="479"/>
      <c r="N12" s="50">
        <v>40</v>
      </c>
      <c r="O12" s="50">
        <v>20</v>
      </c>
      <c r="P12" s="50">
        <v>20</v>
      </c>
      <c r="Q12" s="50">
        <v>5</v>
      </c>
      <c r="R12" s="50">
        <v>10</v>
      </c>
      <c r="S12" s="50">
        <f t="shared" si="1"/>
        <v>95</v>
      </c>
    </row>
    <row r="13" spans="2:19" ht="12.75">
      <c r="B13" s="404"/>
      <c r="C13" s="405"/>
      <c r="D13" s="256"/>
      <c r="E13" s="10" t="s">
        <v>17</v>
      </c>
      <c r="F13" s="254" t="s">
        <v>20</v>
      </c>
      <c r="G13" s="254" t="s">
        <v>587</v>
      </c>
      <c r="H13" s="254" t="s">
        <v>57</v>
      </c>
      <c r="I13" s="254">
        <v>4</v>
      </c>
      <c r="J13" s="11">
        <f t="shared" si="0"/>
        <v>95</v>
      </c>
      <c r="K13" s="478"/>
      <c r="L13" s="479"/>
      <c r="N13" s="50">
        <v>40</v>
      </c>
      <c r="O13" s="50">
        <v>40</v>
      </c>
      <c r="P13" s="50"/>
      <c r="Q13" s="50">
        <v>5</v>
      </c>
      <c r="R13" s="50">
        <v>10</v>
      </c>
      <c r="S13" s="50">
        <f t="shared" si="1"/>
        <v>95</v>
      </c>
    </row>
    <row r="14" spans="2:19" ht="12.75">
      <c r="B14" s="324"/>
      <c r="C14" s="397"/>
      <c r="D14" s="255"/>
      <c r="E14" s="10" t="s">
        <v>16</v>
      </c>
      <c r="F14" s="255"/>
      <c r="G14" s="255"/>
      <c r="H14" s="256"/>
      <c r="I14" s="256"/>
      <c r="J14" s="11">
        <f t="shared" si="0"/>
        <v>75</v>
      </c>
      <c r="K14" s="243"/>
      <c r="L14" s="244"/>
      <c r="N14" s="50">
        <v>40</v>
      </c>
      <c r="O14" s="50">
        <v>20</v>
      </c>
      <c r="P14" s="50"/>
      <c r="Q14" s="50">
        <v>5</v>
      </c>
      <c r="R14" s="50">
        <v>10</v>
      </c>
      <c r="S14" s="50">
        <f t="shared" si="1"/>
        <v>75</v>
      </c>
    </row>
    <row r="15" spans="2:19" ht="12.75" customHeight="1">
      <c r="B15" s="322" t="s">
        <v>588</v>
      </c>
      <c r="C15" s="396"/>
      <c r="D15" s="254" t="s">
        <v>24</v>
      </c>
      <c r="E15" s="10" t="s">
        <v>17</v>
      </c>
      <c r="F15" s="254" t="s">
        <v>21</v>
      </c>
      <c r="G15" s="257"/>
      <c r="H15" s="254"/>
      <c r="I15" s="254">
        <v>4</v>
      </c>
      <c r="J15" s="11">
        <f t="shared" si="0"/>
        <v>110</v>
      </c>
      <c r="K15" s="261" t="s">
        <v>576</v>
      </c>
      <c r="L15" s="262"/>
      <c r="N15" s="50">
        <v>40</v>
      </c>
      <c r="O15" s="50">
        <v>40</v>
      </c>
      <c r="P15" s="50">
        <v>20</v>
      </c>
      <c r="Q15" s="50"/>
      <c r="R15" s="50">
        <v>10</v>
      </c>
      <c r="S15" s="50">
        <f t="shared" si="1"/>
        <v>110</v>
      </c>
    </row>
    <row r="16" spans="2:19" ht="12.75">
      <c r="B16" s="404"/>
      <c r="C16" s="405"/>
      <c r="D16" s="255"/>
      <c r="E16" s="10" t="s">
        <v>16</v>
      </c>
      <c r="F16" s="255"/>
      <c r="G16" s="258"/>
      <c r="H16" s="255"/>
      <c r="I16" s="255"/>
      <c r="J16" s="11">
        <f t="shared" si="0"/>
        <v>80</v>
      </c>
      <c r="K16" s="407"/>
      <c r="L16" s="408"/>
      <c r="N16" s="50">
        <v>40</v>
      </c>
      <c r="O16" s="50">
        <v>20</v>
      </c>
      <c r="P16" s="50">
        <v>20</v>
      </c>
      <c r="Q16" s="50"/>
      <c r="R16" s="50"/>
      <c r="S16" s="50">
        <f t="shared" si="1"/>
        <v>80</v>
      </c>
    </row>
    <row r="17" spans="2:19" ht="12.75">
      <c r="B17" s="404"/>
      <c r="C17" s="405"/>
      <c r="D17" s="254" t="s">
        <v>315</v>
      </c>
      <c r="E17" s="10" t="s">
        <v>17</v>
      </c>
      <c r="F17" s="257" t="s">
        <v>21</v>
      </c>
      <c r="G17" s="254"/>
      <c r="H17" s="254"/>
      <c r="I17" s="254">
        <v>4</v>
      </c>
      <c r="J17" s="11">
        <f t="shared" si="0"/>
        <v>80</v>
      </c>
      <c r="K17" s="407"/>
      <c r="L17" s="408"/>
      <c r="N17" s="50">
        <v>20</v>
      </c>
      <c r="O17" s="50">
        <v>40</v>
      </c>
      <c r="P17" s="50">
        <v>20</v>
      </c>
      <c r="Q17" s="50"/>
      <c r="R17" s="50"/>
      <c r="S17" s="50">
        <f t="shared" si="1"/>
        <v>80</v>
      </c>
    </row>
    <row r="18" spans="2:19" ht="12.75">
      <c r="B18" s="404"/>
      <c r="C18" s="405"/>
      <c r="D18" s="255"/>
      <c r="E18" s="10" t="s">
        <v>16</v>
      </c>
      <c r="F18" s="258"/>
      <c r="G18" s="255"/>
      <c r="H18" s="255"/>
      <c r="I18" s="255"/>
      <c r="J18" s="11">
        <f t="shared" si="0"/>
        <v>60</v>
      </c>
      <c r="K18" s="407"/>
      <c r="L18" s="408"/>
      <c r="N18" s="50">
        <v>20</v>
      </c>
      <c r="O18" s="50">
        <v>20</v>
      </c>
      <c r="P18" s="50">
        <v>20</v>
      </c>
      <c r="Q18" s="50"/>
      <c r="R18" s="50"/>
      <c r="S18" s="50">
        <f t="shared" si="1"/>
        <v>60</v>
      </c>
    </row>
    <row r="19" spans="2:19" ht="12.75">
      <c r="B19" s="404"/>
      <c r="C19" s="405"/>
      <c r="D19" s="254" t="s">
        <v>24</v>
      </c>
      <c r="E19" s="10" t="s">
        <v>17</v>
      </c>
      <c r="F19" s="254" t="s">
        <v>20</v>
      </c>
      <c r="G19" s="257"/>
      <c r="H19" s="254"/>
      <c r="I19" s="254">
        <v>4</v>
      </c>
      <c r="J19" s="11">
        <f t="shared" si="0"/>
        <v>80</v>
      </c>
      <c r="K19" s="407"/>
      <c r="L19" s="408"/>
      <c r="N19" s="50">
        <v>40</v>
      </c>
      <c r="O19" s="50">
        <v>40</v>
      </c>
      <c r="P19" s="50"/>
      <c r="Q19" s="50"/>
      <c r="R19" s="50"/>
      <c r="S19" s="50">
        <f t="shared" si="1"/>
        <v>80</v>
      </c>
    </row>
    <row r="20" spans="2:19" ht="12.75">
      <c r="B20" s="404"/>
      <c r="C20" s="405"/>
      <c r="D20" s="255"/>
      <c r="E20" s="10" t="s">
        <v>16</v>
      </c>
      <c r="F20" s="255"/>
      <c r="G20" s="258"/>
      <c r="H20" s="255"/>
      <c r="I20" s="255"/>
      <c r="J20" s="11">
        <f t="shared" si="0"/>
        <v>60</v>
      </c>
      <c r="K20" s="407"/>
      <c r="L20" s="408"/>
      <c r="N20" s="50">
        <v>40</v>
      </c>
      <c r="O20" s="50">
        <v>20</v>
      </c>
      <c r="P20" s="50"/>
      <c r="Q20" s="50"/>
      <c r="R20" s="50"/>
      <c r="S20" s="50">
        <f t="shared" si="1"/>
        <v>60</v>
      </c>
    </row>
    <row r="21" spans="2:19" ht="12.75">
      <c r="B21" s="404"/>
      <c r="C21" s="405"/>
      <c r="D21" s="254" t="s">
        <v>315</v>
      </c>
      <c r="E21" s="10" t="s">
        <v>17</v>
      </c>
      <c r="F21" s="257" t="s">
        <v>20</v>
      </c>
      <c r="G21" s="254"/>
      <c r="H21" s="254"/>
      <c r="I21" s="254">
        <v>4</v>
      </c>
      <c r="J21" s="11">
        <f t="shared" si="0"/>
        <v>60</v>
      </c>
      <c r="K21" s="407"/>
      <c r="L21" s="408"/>
      <c r="N21" s="50">
        <v>20</v>
      </c>
      <c r="O21" s="50">
        <v>40</v>
      </c>
      <c r="P21" s="50"/>
      <c r="Q21" s="50"/>
      <c r="R21" s="50"/>
      <c r="S21" s="50">
        <f t="shared" si="1"/>
        <v>60</v>
      </c>
    </row>
    <row r="22" spans="2:19" ht="12.75">
      <c r="B22" s="324"/>
      <c r="C22" s="397"/>
      <c r="D22" s="255"/>
      <c r="E22" s="10" t="s">
        <v>16</v>
      </c>
      <c r="F22" s="258"/>
      <c r="G22" s="255"/>
      <c r="H22" s="255"/>
      <c r="I22" s="255"/>
      <c r="J22" s="11">
        <f t="shared" si="0"/>
        <v>40</v>
      </c>
      <c r="K22" s="407"/>
      <c r="L22" s="408"/>
      <c r="N22" s="50">
        <v>20</v>
      </c>
      <c r="O22" s="50">
        <v>20</v>
      </c>
      <c r="P22" s="50"/>
      <c r="Q22" s="50"/>
      <c r="R22" s="50"/>
      <c r="S22" s="50">
        <f t="shared" si="1"/>
        <v>40</v>
      </c>
    </row>
    <row r="23" spans="2:19" ht="12.75" customHeight="1">
      <c r="B23" s="322" t="s">
        <v>589</v>
      </c>
      <c r="C23" s="396"/>
      <c r="D23" s="254" t="s">
        <v>24</v>
      </c>
      <c r="E23" s="10" t="s">
        <v>17</v>
      </c>
      <c r="F23" s="254" t="s">
        <v>21</v>
      </c>
      <c r="G23" s="254" t="s">
        <v>587</v>
      </c>
      <c r="H23" s="254"/>
      <c r="I23" s="254">
        <v>4</v>
      </c>
      <c r="J23" s="11">
        <f aca="true" t="shared" si="2" ref="J23:J30">S23</f>
        <v>105</v>
      </c>
      <c r="K23" s="407"/>
      <c r="L23" s="408"/>
      <c r="N23" s="50">
        <v>40</v>
      </c>
      <c r="O23" s="50">
        <v>40</v>
      </c>
      <c r="P23" s="50">
        <v>20</v>
      </c>
      <c r="Q23" s="50">
        <v>5</v>
      </c>
      <c r="R23" s="50"/>
      <c r="S23" s="50">
        <f t="shared" si="1"/>
        <v>105</v>
      </c>
    </row>
    <row r="24" spans="2:19" ht="12.75">
      <c r="B24" s="404"/>
      <c r="C24" s="405"/>
      <c r="D24" s="255"/>
      <c r="E24" s="10" t="s">
        <v>16</v>
      </c>
      <c r="F24" s="255"/>
      <c r="G24" s="255"/>
      <c r="H24" s="255"/>
      <c r="I24" s="255"/>
      <c r="J24" s="11">
        <f t="shared" si="2"/>
        <v>85</v>
      </c>
      <c r="K24" s="407"/>
      <c r="L24" s="408"/>
      <c r="N24" s="50">
        <v>40</v>
      </c>
      <c r="O24" s="50">
        <v>20</v>
      </c>
      <c r="P24" s="50">
        <v>20</v>
      </c>
      <c r="Q24" s="50">
        <v>5</v>
      </c>
      <c r="R24" s="50"/>
      <c r="S24" s="50">
        <f t="shared" si="1"/>
        <v>85</v>
      </c>
    </row>
    <row r="25" spans="2:19" ht="12.75">
      <c r="B25" s="404"/>
      <c r="C25" s="405"/>
      <c r="D25" s="254" t="s">
        <v>315</v>
      </c>
      <c r="E25" s="10" t="s">
        <v>17</v>
      </c>
      <c r="F25" s="257" t="s">
        <v>21</v>
      </c>
      <c r="G25" s="254" t="s">
        <v>587</v>
      </c>
      <c r="H25" s="254"/>
      <c r="I25" s="254">
        <v>4</v>
      </c>
      <c r="J25" s="11">
        <f t="shared" si="2"/>
        <v>85</v>
      </c>
      <c r="K25" s="407"/>
      <c r="L25" s="408"/>
      <c r="N25" s="50">
        <v>20</v>
      </c>
      <c r="O25" s="50">
        <v>40</v>
      </c>
      <c r="P25" s="50">
        <v>20</v>
      </c>
      <c r="Q25" s="50">
        <v>5</v>
      </c>
      <c r="R25" s="50"/>
      <c r="S25" s="50">
        <f t="shared" si="1"/>
        <v>85</v>
      </c>
    </row>
    <row r="26" spans="2:19" ht="12.75">
      <c r="B26" s="404"/>
      <c r="C26" s="405"/>
      <c r="D26" s="255"/>
      <c r="E26" s="10" t="s">
        <v>16</v>
      </c>
      <c r="F26" s="258"/>
      <c r="G26" s="255"/>
      <c r="H26" s="255"/>
      <c r="I26" s="255"/>
      <c r="J26" s="11">
        <f t="shared" si="2"/>
        <v>65</v>
      </c>
      <c r="K26" s="407"/>
      <c r="L26" s="408"/>
      <c r="N26" s="50">
        <v>20</v>
      </c>
      <c r="O26" s="50">
        <v>20</v>
      </c>
      <c r="P26" s="50">
        <v>20</v>
      </c>
      <c r="Q26" s="50">
        <v>5</v>
      </c>
      <c r="R26" s="50"/>
      <c r="S26" s="50">
        <f t="shared" si="1"/>
        <v>65</v>
      </c>
    </row>
    <row r="27" spans="2:19" ht="12.75">
      <c r="B27" s="404"/>
      <c r="C27" s="405"/>
      <c r="D27" s="254" t="s">
        <v>24</v>
      </c>
      <c r="E27" s="10" t="s">
        <v>17</v>
      </c>
      <c r="F27" s="254" t="s">
        <v>20</v>
      </c>
      <c r="G27" s="254" t="s">
        <v>587</v>
      </c>
      <c r="H27" s="254"/>
      <c r="I27" s="254">
        <v>4</v>
      </c>
      <c r="J27" s="11">
        <f t="shared" si="2"/>
        <v>85</v>
      </c>
      <c r="K27" s="407"/>
      <c r="L27" s="408"/>
      <c r="N27" s="50">
        <v>40</v>
      </c>
      <c r="O27" s="50">
        <v>40</v>
      </c>
      <c r="P27" s="50"/>
      <c r="Q27" s="50">
        <v>5</v>
      </c>
      <c r="R27" s="50"/>
      <c r="S27" s="50">
        <f t="shared" si="1"/>
        <v>85</v>
      </c>
    </row>
    <row r="28" spans="2:19" ht="12.75">
      <c r="B28" s="404"/>
      <c r="C28" s="405"/>
      <c r="D28" s="255"/>
      <c r="E28" s="10" t="s">
        <v>16</v>
      </c>
      <c r="F28" s="255"/>
      <c r="G28" s="255"/>
      <c r="H28" s="255"/>
      <c r="I28" s="255"/>
      <c r="J28" s="11">
        <f t="shared" si="2"/>
        <v>65</v>
      </c>
      <c r="K28" s="407"/>
      <c r="L28" s="408"/>
      <c r="N28" s="50">
        <v>40</v>
      </c>
      <c r="O28" s="50">
        <v>20</v>
      </c>
      <c r="P28" s="50"/>
      <c r="Q28" s="50">
        <v>5</v>
      </c>
      <c r="R28" s="50"/>
      <c r="S28" s="50">
        <f t="shared" si="1"/>
        <v>65</v>
      </c>
    </row>
    <row r="29" spans="2:19" ht="12.75">
      <c r="B29" s="404"/>
      <c r="C29" s="405"/>
      <c r="D29" s="254" t="s">
        <v>315</v>
      </c>
      <c r="E29" s="10" t="s">
        <v>17</v>
      </c>
      <c r="F29" s="257" t="s">
        <v>20</v>
      </c>
      <c r="G29" s="254" t="s">
        <v>587</v>
      </c>
      <c r="H29" s="254"/>
      <c r="I29" s="254">
        <v>4</v>
      </c>
      <c r="J29" s="11">
        <f t="shared" si="2"/>
        <v>65</v>
      </c>
      <c r="K29" s="407"/>
      <c r="L29" s="408"/>
      <c r="N29" s="50">
        <v>20</v>
      </c>
      <c r="O29" s="50">
        <v>40</v>
      </c>
      <c r="P29" s="50"/>
      <c r="Q29" s="50">
        <v>5</v>
      </c>
      <c r="R29" s="50"/>
      <c r="S29" s="50">
        <f t="shared" si="1"/>
        <v>65</v>
      </c>
    </row>
    <row r="30" spans="2:19" ht="12.75">
      <c r="B30" s="324"/>
      <c r="C30" s="397"/>
      <c r="D30" s="255"/>
      <c r="E30" s="10" t="s">
        <v>16</v>
      </c>
      <c r="F30" s="258"/>
      <c r="G30" s="255"/>
      <c r="H30" s="255"/>
      <c r="I30" s="255"/>
      <c r="J30" s="11">
        <f t="shared" si="2"/>
        <v>45</v>
      </c>
      <c r="K30" s="263"/>
      <c r="L30" s="264"/>
      <c r="N30" s="50">
        <v>20</v>
      </c>
      <c r="O30" s="50">
        <v>20</v>
      </c>
      <c r="P30" s="50"/>
      <c r="Q30" s="50">
        <v>5</v>
      </c>
      <c r="R30" s="50"/>
      <c r="S30" s="50">
        <f t="shared" si="1"/>
        <v>45</v>
      </c>
    </row>
    <row r="31" spans="2:19" ht="12.75" customHeight="1">
      <c r="B31" s="322" t="s">
        <v>590</v>
      </c>
      <c r="C31" s="396"/>
      <c r="D31" s="254" t="s">
        <v>24</v>
      </c>
      <c r="E31" s="254" t="s">
        <v>16</v>
      </c>
      <c r="F31" s="10" t="s">
        <v>20</v>
      </c>
      <c r="G31" s="254"/>
      <c r="H31" s="257" t="s">
        <v>57</v>
      </c>
      <c r="I31" s="254">
        <v>4</v>
      </c>
      <c r="J31" s="11">
        <f aca="true" t="shared" si="3" ref="J31:J37">S31</f>
        <v>70</v>
      </c>
      <c r="K31" s="261" t="s">
        <v>105</v>
      </c>
      <c r="L31" s="262"/>
      <c r="N31" s="50">
        <v>40</v>
      </c>
      <c r="O31" s="50">
        <v>20</v>
      </c>
      <c r="P31" s="50"/>
      <c r="Q31" s="50"/>
      <c r="R31" s="50">
        <v>10</v>
      </c>
      <c r="S31" s="50">
        <f t="shared" si="1"/>
        <v>70</v>
      </c>
    </row>
    <row r="32" spans="2:19" ht="12.75">
      <c r="B32" s="324"/>
      <c r="C32" s="397"/>
      <c r="D32" s="255"/>
      <c r="E32" s="255"/>
      <c r="F32" s="10" t="s">
        <v>19</v>
      </c>
      <c r="G32" s="255"/>
      <c r="H32" s="258"/>
      <c r="I32" s="255"/>
      <c r="J32" s="11">
        <f t="shared" si="3"/>
        <v>60</v>
      </c>
      <c r="K32" s="407"/>
      <c r="L32" s="408"/>
      <c r="N32" s="50">
        <v>40</v>
      </c>
      <c r="O32" s="50">
        <v>20</v>
      </c>
      <c r="P32" s="50">
        <v>-10</v>
      </c>
      <c r="Q32" s="50"/>
      <c r="R32" s="50">
        <v>10</v>
      </c>
      <c r="S32" s="50">
        <f t="shared" si="1"/>
        <v>60</v>
      </c>
    </row>
    <row r="33" spans="2:19" ht="12.75" customHeight="1">
      <c r="B33" s="322" t="s">
        <v>591</v>
      </c>
      <c r="C33" s="396"/>
      <c r="D33" s="10" t="s">
        <v>24</v>
      </c>
      <c r="E33" s="254" t="s">
        <v>16</v>
      </c>
      <c r="F33" s="254" t="s">
        <v>19</v>
      </c>
      <c r="G33" s="254"/>
      <c r="H33" s="254"/>
      <c r="I33" s="254">
        <v>4</v>
      </c>
      <c r="J33" s="11">
        <f t="shared" si="3"/>
        <v>50</v>
      </c>
      <c r="K33" s="407"/>
      <c r="L33" s="408"/>
      <c r="N33" s="50">
        <v>40</v>
      </c>
      <c r="O33" s="50">
        <v>20</v>
      </c>
      <c r="P33" s="50">
        <v>-10</v>
      </c>
      <c r="Q33" s="50"/>
      <c r="R33" s="50"/>
      <c r="S33" s="50">
        <f t="shared" si="1"/>
        <v>50</v>
      </c>
    </row>
    <row r="34" spans="2:19" ht="12.75">
      <c r="B34" s="324"/>
      <c r="C34" s="397"/>
      <c r="D34" s="178" t="s">
        <v>315</v>
      </c>
      <c r="E34" s="255"/>
      <c r="F34" s="255"/>
      <c r="G34" s="255"/>
      <c r="H34" s="255"/>
      <c r="I34" s="255"/>
      <c r="J34" s="11">
        <f t="shared" si="3"/>
        <v>30</v>
      </c>
      <c r="K34" s="263"/>
      <c r="L34" s="264"/>
      <c r="N34" s="50">
        <v>20</v>
      </c>
      <c r="O34" s="50">
        <v>20</v>
      </c>
      <c r="P34" s="50">
        <v>-10</v>
      </c>
      <c r="Q34" s="50"/>
      <c r="R34" s="50"/>
      <c r="S34" s="50">
        <f t="shared" si="1"/>
        <v>30</v>
      </c>
    </row>
    <row r="35" spans="2:19" ht="12.75">
      <c r="B35" s="322" t="s">
        <v>592</v>
      </c>
      <c r="C35" s="396"/>
      <c r="D35" s="254" t="s">
        <v>156</v>
      </c>
      <c r="E35" s="254" t="s">
        <v>17</v>
      </c>
      <c r="F35" s="10" t="s">
        <v>21</v>
      </c>
      <c r="G35" s="254"/>
      <c r="H35" s="254"/>
      <c r="I35" s="254">
        <v>4</v>
      </c>
      <c r="J35" s="11">
        <f t="shared" si="3"/>
        <v>100</v>
      </c>
      <c r="K35" s="272" t="s">
        <v>71</v>
      </c>
      <c r="L35" s="272" t="s">
        <v>63</v>
      </c>
      <c r="N35" s="50">
        <v>40</v>
      </c>
      <c r="O35" s="50">
        <v>40</v>
      </c>
      <c r="P35" s="50">
        <v>20</v>
      </c>
      <c r="Q35" s="50"/>
      <c r="R35" s="50"/>
      <c r="S35" s="50">
        <f t="shared" si="1"/>
        <v>100</v>
      </c>
    </row>
    <row r="36" spans="2:19" ht="12.75">
      <c r="B36" s="404"/>
      <c r="C36" s="405"/>
      <c r="D36" s="256"/>
      <c r="E36" s="256"/>
      <c r="F36" s="10" t="s">
        <v>20</v>
      </c>
      <c r="G36" s="256"/>
      <c r="H36" s="256"/>
      <c r="I36" s="256"/>
      <c r="J36" s="11">
        <f t="shared" si="3"/>
        <v>80</v>
      </c>
      <c r="K36" s="274"/>
      <c r="L36" s="274"/>
      <c r="N36" s="50">
        <v>40</v>
      </c>
      <c r="O36" s="50">
        <v>40</v>
      </c>
      <c r="P36" s="50"/>
      <c r="Q36" s="50"/>
      <c r="R36" s="50"/>
      <c r="S36" s="50">
        <f t="shared" si="1"/>
        <v>80</v>
      </c>
    </row>
    <row r="37" spans="2:19" ht="12.75">
      <c r="B37" s="324"/>
      <c r="C37" s="397"/>
      <c r="D37" s="255"/>
      <c r="E37" s="255"/>
      <c r="F37" s="10" t="s">
        <v>19</v>
      </c>
      <c r="G37" s="255"/>
      <c r="H37" s="255"/>
      <c r="I37" s="255"/>
      <c r="J37" s="11">
        <f t="shared" si="3"/>
        <v>70</v>
      </c>
      <c r="K37" s="273"/>
      <c r="L37" s="274"/>
      <c r="N37" s="50">
        <v>40</v>
      </c>
      <c r="O37" s="50">
        <v>40</v>
      </c>
      <c r="P37" s="50">
        <v>-10</v>
      </c>
      <c r="Q37" s="50"/>
      <c r="R37" s="50"/>
      <c r="S37" s="50">
        <f t="shared" si="1"/>
        <v>70</v>
      </c>
    </row>
    <row r="38" spans="2:19" ht="12.75">
      <c r="B38" s="322" t="s">
        <v>593</v>
      </c>
      <c r="C38" s="396"/>
      <c r="D38" s="254" t="s">
        <v>223</v>
      </c>
      <c r="E38" s="254" t="s">
        <v>59</v>
      </c>
      <c r="F38" s="10" t="s">
        <v>21</v>
      </c>
      <c r="G38" s="254" t="s">
        <v>199</v>
      </c>
      <c r="H38" s="254"/>
      <c r="I38" s="254">
        <v>4</v>
      </c>
      <c r="J38" s="11">
        <f aca="true" t="shared" si="4" ref="J38:J43">S38</f>
        <v>70</v>
      </c>
      <c r="K38" s="272" t="s">
        <v>49</v>
      </c>
      <c r="L38" s="274"/>
      <c r="N38" s="50">
        <v>50</v>
      </c>
      <c r="O38" s="50"/>
      <c r="P38" s="50">
        <v>20</v>
      </c>
      <c r="Q38" s="50"/>
      <c r="R38" s="50"/>
      <c r="S38" s="50">
        <f t="shared" si="1"/>
        <v>70</v>
      </c>
    </row>
    <row r="39" spans="2:19" ht="12.75">
      <c r="B39" s="404"/>
      <c r="C39" s="405"/>
      <c r="D39" s="256"/>
      <c r="E39" s="256"/>
      <c r="F39" s="10" t="s">
        <v>20</v>
      </c>
      <c r="G39" s="256"/>
      <c r="H39" s="256"/>
      <c r="I39" s="256"/>
      <c r="J39" s="11">
        <f t="shared" si="4"/>
        <v>50</v>
      </c>
      <c r="K39" s="274"/>
      <c r="L39" s="274"/>
      <c r="N39" s="50">
        <v>50</v>
      </c>
      <c r="O39" s="50"/>
      <c r="P39" s="50"/>
      <c r="Q39" s="50"/>
      <c r="R39" s="50"/>
      <c r="S39" s="50">
        <f aca="true" t="shared" si="5" ref="S39:S55">SUM(N39:R39)</f>
        <v>50</v>
      </c>
    </row>
    <row r="40" spans="2:19" ht="12.75">
      <c r="B40" s="324"/>
      <c r="C40" s="397"/>
      <c r="D40" s="255"/>
      <c r="E40" s="255"/>
      <c r="F40" s="10" t="s">
        <v>19</v>
      </c>
      <c r="G40" s="255"/>
      <c r="H40" s="255"/>
      <c r="I40" s="255"/>
      <c r="J40" s="11">
        <f t="shared" si="4"/>
        <v>40</v>
      </c>
      <c r="K40" s="273"/>
      <c r="L40" s="274"/>
      <c r="N40" s="50">
        <v>50</v>
      </c>
      <c r="O40" s="50"/>
      <c r="P40" s="50">
        <v>-10</v>
      </c>
      <c r="Q40" s="50"/>
      <c r="R40" s="50"/>
      <c r="S40" s="50">
        <f t="shared" si="5"/>
        <v>40</v>
      </c>
    </row>
    <row r="41" spans="2:19" ht="12.75">
      <c r="B41" s="322" t="s">
        <v>594</v>
      </c>
      <c r="C41" s="396"/>
      <c r="D41" s="254" t="s">
        <v>30</v>
      </c>
      <c r="E41" s="254" t="s">
        <v>259</v>
      </c>
      <c r="F41" s="10" t="s">
        <v>21</v>
      </c>
      <c r="G41" s="254"/>
      <c r="H41" s="254" t="s">
        <v>198</v>
      </c>
      <c r="I41" s="254">
        <v>4</v>
      </c>
      <c r="J41" s="11">
        <f t="shared" si="4"/>
        <v>130</v>
      </c>
      <c r="K41" s="272" t="s">
        <v>49</v>
      </c>
      <c r="L41" s="274"/>
      <c r="N41" s="50">
        <v>40</v>
      </c>
      <c r="O41" s="50">
        <v>60</v>
      </c>
      <c r="P41" s="50">
        <v>20</v>
      </c>
      <c r="Q41" s="50"/>
      <c r="R41" s="50">
        <v>10</v>
      </c>
      <c r="S41" s="50">
        <f t="shared" si="5"/>
        <v>130</v>
      </c>
    </row>
    <row r="42" spans="2:19" ht="12.75">
      <c r="B42" s="404"/>
      <c r="C42" s="405"/>
      <c r="D42" s="256"/>
      <c r="E42" s="256"/>
      <c r="F42" s="10" t="s">
        <v>20</v>
      </c>
      <c r="G42" s="256"/>
      <c r="H42" s="256"/>
      <c r="I42" s="256"/>
      <c r="J42" s="11">
        <f t="shared" si="4"/>
        <v>110</v>
      </c>
      <c r="K42" s="274"/>
      <c r="L42" s="274"/>
      <c r="N42" s="50">
        <v>40</v>
      </c>
      <c r="O42" s="50">
        <v>60</v>
      </c>
      <c r="P42" s="50"/>
      <c r="Q42" s="50"/>
      <c r="R42" s="50">
        <v>10</v>
      </c>
      <c r="S42" s="50">
        <f t="shared" si="5"/>
        <v>110</v>
      </c>
    </row>
    <row r="43" spans="2:19" ht="12.75">
      <c r="B43" s="324"/>
      <c r="C43" s="397"/>
      <c r="D43" s="255"/>
      <c r="E43" s="255"/>
      <c r="F43" s="10" t="s">
        <v>19</v>
      </c>
      <c r="G43" s="255"/>
      <c r="H43" s="255"/>
      <c r="I43" s="255"/>
      <c r="J43" s="11">
        <f t="shared" si="4"/>
        <v>100</v>
      </c>
      <c r="K43" s="273"/>
      <c r="L43" s="274"/>
      <c r="N43" s="50">
        <v>40</v>
      </c>
      <c r="O43" s="50">
        <v>60</v>
      </c>
      <c r="P43" s="50">
        <v>-10</v>
      </c>
      <c r="Q43" s="50"/>
      <c r="R43" s="50">
        <v>10</v>
      </c>
      <c r="S43" s="50">
        <f t="shared" si="5"/>
        <v>100</v>
      </c>
    </row>
    <row r="44" spans="2:19" ht="12.75">
      <c r="B44" s="322" t="s">
        <v>595</v>
      </c>
      <c r="C44" s="396"/>
      <c r="D44" s="254" t="s">
        <v>223</v>
      </c>
      <c r="E44" s="254" t="s">
        <v>59</v>
      </c>
      <c r="F44" s="10" t="s">
        <v>21</v>
      </c>
      <c r="G44" s="254" t="s">
        <v>74</v>
      </c>
      <c r="H44" s="254"/>
      <c r="I44" s="254">
        <v>4</v>
      </c>
      <c r="J44" s="11">
        <f aca="true" t="shared" si="6" ref="J44:J55">S44</f>
        <v>90</v>
      </c>
      <c r="K44" s="272" t="s">
        <v>49</v>
      </c>
      <c r="L44" s="274"/>
      <c r="N44" s="50">
        <v>50</v>
      </c>
      <c r="O44" s="50"/>
      <c r="P44" s="50">
        <v>20</v>
      </c>
      <c r="Q44" s="50">
        <v>20</v>
      </c>
      <c r="R44" s="50"/>
      <c r="S44" s="50">
        <f t="shared" si="5"/>
        <v>90</v>
      </c>
    </row>
    <row r="45" spans="2:19" ht="12.75">
      <c r="B45" s="404"/>
      <c r="C45" s="405"/>
      <c r="D45" s="256"/>
      <c r="E45" s="256"/>
      <c r="F45" s="10" t="s">
        <v>20</v>
      </c>
      <c r="G45" s="256"/>
      <c r="H45" s="256"/>
      <c r="I45" s="256"/>
      <c r="J45" s="11">
        <f t="shared" si="6"/>
        <v>70</v>
      </c>
      <c r="K45" s="274"/>
      <c r="L45" s="274"/>
      <c r="N45" s="50">
        <v>50</v>
      </c>
      <c r="O45" s="50"/>
      <c r="P45" s="50"/>
      <c r="Q45" s="50">
        <v>20</v>
      </c>
      <c r="R45" s="50"/>
      <c r="S45" s="50">
        <f t="shared" si="5"/>
        <v>70</v>
      </c>
    </row>
    <row r="46" spans="2:19" ht="12.75">
      <c r="B46" s="324"/>
      <c r="C46" s="397"/>
      <c r="D46" s="255"/>
      <c r="E46" s="255"/>
      <c r="F46" s="10" t="s">
        <v>19</v>
      </c>
      <c r="G46" s="255"/>
      <c r="H46" s="255"/>
      <c r="I46" s="255"/>
      <c r="J46" s="11">
        <f t="shared" si="6"/>
        <v>60</v>
      </c>
      <c r="K46" s="273"/>
      <c r="L46" s="274"/>
      <c r="N46" s="50">
        <v>50</v>
      </c>
      <c r="O46" s="50"/>
      <c r="P46" s="50">
        <v>-10</v>
      </c>
      <c r="Q46" s="50">
        <v>20</v>
      </c>
      <c r="R46" s="50"/>
      <c r="S46" s="50">
        <f t="shared" si="5"/>
        <v>60</v>
      </c>
    </row>
    <row r="47" spans="2:19" ht="38.25">
      <c r="B47" s="172" t="s">
        <v>596</v>
      </c>
      <c r="C47" s="34" t="s">
        <v>295</v>
      </c>
      <c r="D47" s="149" t="s">
        <v>156</v>
      </c>
      <c r="E47" s="79" t="s">
        <v>17</v>
      </c>
      <c r="F47" s="10" t="s">
        <v>21</v>
      </c>
      <c r="G47" s="149"/>
      <c r="H47" s="149" t="s">
        <v>198</v>
      </c>
      <c r="I47" s="149">
        <v>4</v>
      </c>
      <c r="J47" s="11">
        <f t="shared" si="6"/>
        <v>120</v>
      </c>
      <c r="K47" s="118" t="s">
        <v>49</v>
      </c>
      <c r="L47" s="273"/>
      <c r="N47" s="50">
        <v>50</v>
      </c>
      <c r="O47" s="50">
        <v>40</v>
      </c>
      <c r="P47" s="50">
        <v>20</v>
      </c>
      <c r="Q47" s="50"/>
      <c r="R47" s="50">
        <v>10</v>
      </c>
      <c r="S47" s="50">
        <f t="shared" si="5"/>
        <v>120</v>
      </c>
    </row>
    <row r="48" spans="2:19" ht="12.75">
      <c r="B48" s="441" t="s">
        <v>597</v>
      </c>
      <c r="C48" s="442"/>
      <c r="D48" s="275" t="s">
        <v>315</v>
      </c>
      <c r="E48" s="254" t="s">
        <v>16</v>
      </c>
      <c r="F48" s="10" t="s">
        <v>21</v>
      </c>
      <c r="G48" s="254" t="s">
        <v>74</v>
      </c>
      <c r="H48" s="254"/>
      <c r="I48" s="254">
        <v>4</v>
      </c>
      <c r="J48" s="11">
        <f t="shared" si="6"/>
        <v>80</v>
      </c>
      <c r="K48" s="283" t="s">
        <v>49</v>
      </c>
      <c r="L48" s="284"/>
      <c r="N48" s="50">
        <v>20</v>
      </c>
      <c r="O48" s="50">
        <v>20</v>
      </c>
      <c r="P48" s="50">
        <v>20</v>
      </c>
      <c r="Q48" s="50">
        <v>20</v>
      </c>
      <c r="R48" s="50"/>
      <c r="S48" s="50">
        <f t="shared" si="5"/>
        <v>80</v>
      </c>
    </row>
    <row r="49" spans="2:19" ht="12.75">
      <c r="B49" s="541"/>
      <c r="C49" s="542"/>
      <c r="D49" s="296"/>
      <c r="E49" s="256"/>
      <c r="F49" s="10" t="s">
        <v>20</v>
      </c>
      <c r="G49" s="256"/>
      <c r="H49" s="256"/>
      <c r="I49" s="256"/>
      <c r="J49" s="11">
        <f t="shared" si="6"/>
        <v>60</v>
      </c>
      <c r="K49" s="285"/>
      <c r="L49" s="286"/>
      <c r="N49" s="50">
        <v>20</v>
      </c>
      <c r="O49" s="50">
        <v>20</v>
      </c>
      <c r="P49" s="50"/>
      <c r="Q49" s="50">
        <v>20</v>
      </c>
      <c r="R49" s="50"/>
      <c r="S49" s="50">
        <f t="shared" si="5"/>
        <v>60</v>
      </c>
    </row>
    <row r="50" spans="2:19" ht="12.75">
      <c r="B50" s="541"/>
      <c r="C50" s="542"/>
      <c r="D50" s="296"/>
      <c r="E50" s="255"/>
      <c r="F50" s="10" t="s">
        <v>19</v>
      </c>
      <c r="G50" s="256"/>
      <c r="H50" s="256"/>
      <c r="I50" s="256"/>
      <c r="J50" s="11">
        <f t="shared" si="6"/>
        <v>50</v>
      </c>
      <c r="K50" s="285"/>
      <c r="L50" s="286"/>
      <c r="N50" s="50">
        <v>20</v>
      </c>
      <c r="O50" s="50">
        <v>20</v>
      </c>
      <c r="P50" s="50">
        <v>-10</v>
      </c>
      <c r="Q50" s="50">
        <v>20</v>
      </c>
      <c r="R50" s="50"/>
      <c r="S50" s="50">
        <f t="shared" si="5"/>
        <v>50</v>
      </c>
    </row>
    <row r="51" spans="2:19" ht="12.75">
      <c r="B51" s="541"/>
      <c r="C51" s="542"/>
      <c r="D51" s="296"/>
      <c r="E51" s="254" t="s">
        <v>59</v>
      </c>
      <c r="F51" s="10" t="s">
        <v>21</v>
      </c>
      <c r="G51" s="256"/>
      <c r="H51" s="256"/>
      <c r="I51" s="256"/>
      <c r="J51" s="11">
        <f t="shared" si="6"/>
        <v>60</v>
      </c>
      <c r="K51" s="285"/>
      <c r="L51" s="286"/>
      <c r="N51" s="50">
        <v>20</v>
      </c>
      <c r="O51" s="50"/>
      <c r="P51" s="50">
        <v>20</v>
      </c>
      <c r="Q51" s="50">
        <v>20</v>
      </c>
      <c r="R51" s="50"/>
      <c r="S51" s="50">
        <f t="shared" si="5"/>
        <v>60</v>
      </c>
    </row>
    <row r="52" spans="2:19" ht="12.75">
      <c r="B52" s="541"/>
      <c r="C52" s="542"/>
      <c r="D52" s="296"/>
      <c r="E52" s="256"/>
      <c r="F52" s="10" t="s">
        <v>20</v>
      </c>
      <c r="G52" s="256"/>
      <c r="H52" s="256"/>
      <c r="I52" s="256"/>
      <c r="J52" s="11">
        <f t="shared" si="6"/>
        <v>40</v>
      </c>
      <c r="K52" s="285"/>
      <c r="L52" s="286"/>
      <c r="N52" s="50">
        <v>20</v>
      </c>
      <c r="O52" s="50"/>
      <c r="P52" s="50"/>
      <c r="Q52" s="50">
        <v>20</v>
      </c>
      <c r="R52" s="50"/>
      <c r="S52" s="50">
        <f t="shared" si="5"/>
        <v>40</v>
      </c>
    </row>
    <row r="53" spans="2:19" ht="12.75">
      <c r="B53" s="443"/>
      <c r="C53" s="444"/>
      <c r="D53" s="276"/>
      <c r="E53" s="255"/>
      <c r="F53" s="10" t="s">
        <v>19</v>
      </c>
      <c r="G53" s="255"/>
      <c r="H53" s="255"/>
      <c r="I53" s="255"/>
      <c r="J53" s="11">
        <f t="shared" si="6"/>
        <v>30</v>
      </c>
      <c r="K53" s="285"/>
      <c r="L53" s="286"/>
      <c r="N53" s="50">
        <v>20</v>
      </c>
      <c r="O53" s="50"/>
      <c r="P53" s="50">
        <v>-10</v>
      </c>
      <c r="Q53" s="50">
        <v>20</v>
      </c>
      <c r="R53" s="50"/>
      <c r="S53" s="50">
        <f t="shared" si="5"/>
        <v>30</v>
      </c>
    </row>
    <row r="54" spans="2:19" ht="12.75">
      <c r="B54" s="304" t="s">
        <v>540</v>
      </c>
      <c r="C54" s="305"/>
      <c r="D54" s="55" t="s">
        <v>998</v>
      </c>
      <c r="E54" s="1"/>
      <c r="F54" s="10" t="s">
        <v>20</v>
      </c>
      <c r="G54" s="6"/>
      <c r="H54" s="6"/>
      <c r="I54" s="11">
        <v>1</v>
      </c>
      <c r="J54" s="56">
        <f t="shared" si="6"/>
        <v>20</v>
      </c>
      <c r="K54" s="252" t="s">
        <v>104</v>
      </c>
      <c r="L54" s="253"/>
      <c r="N54" s="50">
        <v>20</v>
      </c>
      <c r="O54" s="50"/>
      <c r="P54" s="50"/>
      <c r="Q54" s="50"/>
      <c r="R54" s="50"/>
      <c r="S54" s="50">
        <f t="shared" si="5"/>
        <v>20</v>
      </c>
    </row>
    <row r="55" spans="2:19" ht="12.75">
      <c r="B55" s="333" t="s">
        <v>67</v>
      </c>
      <c r="C55" s="334"/>
      <c r="D55" s="10" t="s">
        <v>139</v>
      </c>
      <c r="E55" s="8"/>
      <c r="F55" s="8"/>
      <c r="G55" s="8"/>
      <c r="H55" s="8"/>
      <c r="I55" s="11">
        <v>1</v>
      </c>
      <c r="J55" s="56">
        <f t="shared" si="6"/>
        <v>10</v>
      </c>
      <c r="K55" s="461" t="s">
        <v>70</v>
      </c>
      <c r="L55" s="462"/>
      <c r="N55" s="50">
        <v>10</v>
      </c>
      <c r="O55" s="50"/>
      <c r="P55" s="50"/>
      <c r="Q55" s="50"/>
      <c r="R55" s="50"/>
      <c r="S55" s="50">
        <f t="shared" si="5"/>
        <v>10</v>
      </c>
    </row>
    <row r="56" spans="2:19" ht="12.75">
      <c r="B56" s="16" t="s">
        <v>320</v>
      </c>
      <c r="C56" s="110"/>
      <c r="D56" s="110"/>
      <c r="E56" s="17"/>
      <c r="F56" s="17"/>
      <c r="G56" s="17"/>
      <c r="H56" s="17"/>
      <c r="I56" s="17"/>
      <c r="J56" s="18"/>
      <c r="K56" s="18"/>
      <c r="L56" s="19"/>
      <c r="N56" s="51"/>
      <c r="O56" s="52"/>
      <c r="P56" s="52"/>
      <c r="Q56" s="52"/>
      <c r="R56" s="52"/>
      <c r="S56" s="53"/>
    </row>
    <row r="57" spans="2:19" ht="12.75">
      <c r="B57" s="312" t="s">
        <v>128</v>
      </c>
      <c r="C57" s="313"/>
      <c r="D57" s="254" t="s">
        <v>52</v>
      </c>
      <c r="E57" s="254" t="s">
        <v>59</v>
      </c>
      <c r="F57" s="10" t="s">
        <v>21</v>
      </c>
      <c r="G57" s="254" t="s">
        <v>199</v>
      </c>
      <c r="H57" s="254"/>
      <c r="I57" s="254">
        <v>4</v>
      </c>
      <c r="J57" s="11">
        <f aca="true" t="shared" si="7" ref="J57:J66">S57</f>
        <v>70</v>
      </c>
      <c r="K57" s="445" t="s">
        <v>49</v>
      </c>
      <c r="L57" s="446"/>
      <c r="N57" s="50">
        <v>30</v>
      </c>
      <c r="O57" s="50"/>
      <c r="P57" s="50">
        <v>20</v>
      </c>
      <c r="Q57" s="50">
        <v>20</v>
      </c>
      <c r="R57" s="50"/>
      <c r="S57" s="50">
        <f aca="true" t="shared" si="8" ref="S57:S72">SUM(N57:R57)</f>
        <v>70</v>
      </c>
    </row>
    <row r="58" spans="2:19" ht="12.75">
      <c r="B58" s="543"/>
      <c r="C58" s="544"/>
      <c r="D58" s="256"/>
      <c r="E58" s="256"/>
      <c r="F58" s="10" t="s">
        <v>20</v>
      </c>
      <c r="G58" s="256"/>
      <c r="H58" s="256"/>
      <c r="I58" s="256"/>
      <c r="J58" s="11">
        <f t="shared" si="7"/>
        <v>50</v>
      </c>
      <c r="K58" s="545"/>
      <c r="L58" s="546"/>
      <c r="N58" s="50">
        <v>30</v>
      </c>
      <c r="O58" s="50"/>
      <c r="P58" s="50"/>
      <c r="Q58" s="50">
        <v>20</v>
      </c>
      <c r="R58" s="50"/>
      <c r="S58" s="50">
        <f t="shared" si="8"/>
        <v>50</v>
      </c>
    </row>
    <row r="59" spans="2:19" ht="12.75">
      <c r="B59" s="314"/>
      <c r="C59" s="315"/>
      <c r="D59" s="255"/>
      <c r="E59" s="255"/>
      <c r="F59" s="10" t="s">
        <v>19</v>
      </c>
      <c r="G59" s="255"/>
      <c r="H59" s="255"/>
      <c r="I59" s="255"/>
      <c r="J59" s="11">
        <f t="shared" si="7"/>
        <v>40</v>
      </c>
      <c r="K59" s="545"/>
      <c r="L59" s="546"/>
      <c r="N59" s="50">
        <v>30</v>
      </c>
      <c r="O59" s="50"/>
      <c r="P59" s="50">
        <v>-10</v>
      </c>
      <c r="Q59" s="50">
        <v>20</v>
      </c>
      <c r="R59" s="50"/>
      <c r="S59" s="50">
        <f t="shared" si="8"/>
        <v>40</v>
      </c>
    </row>
    <row r="60" spans="2:19" ht="12.75">
      <c r="B60" s="312" t="s">
        <v>154</v>
      </c>
      <c r="C60" s="313"/>
      <c r="D60" s="254" t="s">
        <v>52</v>
      </c>
      <c r="E60" s="254" t="s">
        <v>59</v>
      </c>
      <c r="F60" s="10" t="s">
        <v>21</v>
      </c>
      <c r="G60" s="254" t="s">
        <v>76</v>
      </c>
      <c r="H60" s="254"/>
      <c r="I60" s="254">
        <v>4</v>
      </c>
      <c r="J60" s="11">
        <f t="shared" si="7"/>
        <v>70</v>
      </c>
      <c r="K60" s="545"/>
      <c r="L60" s="546"/>
      <c r="N60" s="50">
        <v>30</v>
      </c>
      <c r="O60" s="50"/>
      <c r="P60" s="50">
        <v>20</v>
      </c>
      <c r="Q60" s="50">
        <v>20</v>
      </c>
      <c r="R60" s="50"/>
      <c r="S60" s="50">
        <f t="shared" si="8"/>
        <v>70</v>
      </c>
    </row>
    <row r="61" spans="2:19" ht="12.75">
      <c r="B61" s="543"/>
      <c r="C61" s="544"/>
      <c r="D61" s="256"/>
      <c r="E61" s="256"/>
      <c r="F61" s="10" t="s">
        <v>20</v>
      </c>
      <c r="G61" s="256"/>
      <c r="H61" s="256"/>
      <c r="I61" s="256"/>
      <c r="J61" s="11">
        <f t="shared" si="7"/>
        <v>50</v>
      </c>
      <c r="K61" s="545"/>
      <c r="L61" s="546"/>
      <c r="N61" s="50">
        <v>30</v>
      </c>
      <c r="O61" s="50"/>
      <c r="P61" s="50"/>
      <c r="Q61" s="50">
        <v>20</v>
      </c>
      <c r="R61" s="50"/>
      <c r="S61" s="50">
        <f t="shared" si="8"/>
        <v>50</v>
      </c>
    </row>
    <row r="62" spans="2:19" ht="12.75">
      <c r="B62" s="314"/>
      <c r="C62" s="315"/>
      <c r="D62" s="255"/>
      <c r="E62" s="255"/>
      <c r="F62" s="10" t="s">
        <v>19</v>
      </c>
      <c r="G62" s="255"/>
      <c r="H62" s="255"/>
      <c r="I62" s="255"/>
      <c r="J62" s="11">
        <f t="shared" si="7"/>
        <v>40</v>
      </c>
      <c r="K62" s="545"/>
      <c r="L62" s="546"/>
      <c r="N62" s="50">
        <v>30</v>
      </c>
      <c r="O62" s="50"/>
      <c r="P62" s="50">
        <v>-10</v>
      </c>
      <c r="Q62" s="50">
        <v>20</v>
      </c>
      <c r="R62" s="50"/>
      <c r="S62" s="50">
        <f t="shared" si="8"/>
        <v>40</v>
      </c>
    </row>
    <row r="63" spans="2:19" ht="12.75">
      <c r="B63" s="312" t="s">
        <v>153</v>
      </c>
      <c r="C63" s="313"/>
      <c r="D63" s="254" t="s">
        <v>52</v>
      </c>
      <c r="E63" s="254" t="s">
        <v>59</v>
      </c>
      <c r="F63" s="10" t="s">
        <v>21</v>
      </c>
      <c r="G63" s="254" t="s">
        <v>74</v>
      </c>
      <c r="H63" s="254"/>
      <c r="I63" s="254">
        <v>4</v>
      </c>
      <c r="J63" s="11">
        <f t="shared" si="7"/>
        <v>70</v>
      </c>
      <c r="K63" s="545"/>
      <c r="L63" s="546"/>
      <c r="N63" s="50">
        <v>30</v>
      </c>
      <c r="O63" s="50"/>
      <c r="P63" s="50">
        <v>20</v>
      </c>
      <c r="Q63" s="50">
        <v>20</v>
      </c>
      <c r="R63" s="50"/>
      <c r="S63" s="50">
        <f t="shared" si="8"/>
        <v>70</v>
      </c>
    </row>
    <row r="64" spans="2:19" ht="12.75">
      <c r="B64" s="543"/>
      <c r="C64" s="544"/>
      <c r="D64" s="256"/>
      <c r="E64" s="256"/>
      <c r="F64" s="10" t="s">
        <v>20</v>
      </c>
      <c r="G64" s="256"/>
      <c r="H64" s="256"/>
      <c r="I64" s="256"/>
      <c r="J64" s="11">
        <f t="shared" si="7"/>
        <v>50</v>
      </c>
      <c r="K64" s="545"/>
      <c r="L64" s="546"/>
      <c r="N64" s="50">
        <v>30</v>
      </c>
      <c r="O64" s="50"/>
      <c r="P64" s="50"/>
      <c r="Q64" s="50">
        <v>20</v>
      </c>
      <c r="R64" s="50"/>
      <c r="S64" s="50">
        <f t="shared" si="8"/>
        <v>50</v>
      </c>
    </row>
    <row r="65" spans="2:19" ht="12.75">
      <c r="B65" s="314"/>
      <c r="C65" s="315"/>
      <c r="D65" s="255"/>
      <c r="E65" s="255"/>
      <c r="F65" s="10" t="s">
        <v>19</v>
      </c>
      <c r="G65" s="255"/>
      <c r="H65" s="255"/>
      <c r="I65" s="255"/>
      <c r="J65" s="11">
        <f t="shared" si="7"/>
        <v>40</v>
      </c>
      <c r="K65" s="447"/>
      <c r="L65" s="448"/>
      <c r="N65" s="50">
        <v>30</v>
      </c>
      <c r="O65" s="50"/>
      <c r="P65" s="50">
        <v>-10</v>
      </c>
      <c r="Q65" s="50">
        <v>20</v>
      </c>
      <c r="R65" s="50"/>
      <c r="S65" s="50">
        <f t="shared" si="8"/>
        <v>40</v>
      </c>
    </row>
    <row r="66" spans="2:19" ht="12.75">
      <c r="B66" s="304" t="s">
        <v>598</v>
      </c>
      <c r="C66" s="305"/>
      <c r="D66" s="79" t="s">
        <v>315</v>
      </c>
      <c r="E66" s="79" t="s">
        <v>16</v>
      </c>
      <c r="F66" s="10" t="s">
        <v>19</v>
      </c>
      <c r="G66" s="165"/>
      <c r="H66" s="163"/>
      <c r="I66" s="81">
        <v>4</v>
      </c>
      <c r="J66" s="11">
        <f t="shared" si="7"/>
        <v>30</v>
      </c>
      <c r="K66" s="252" t="s">
        <v>49</v>
      </c>
      <c r="L66" s="253"/>
      <c r="N66" s="50">
        <v>20</v>
      </c>
      <c r="O66" s="50">
        <v>20</v>
      </c>
      <c r="P66" s="50">
        <v>-10</v>
      </c>
      <c r="Q66" s="50"/>
      <c r="R66" s="50"/>
      <c r="S66" s="50">
        <f t="shared" si="8"/>
        <v>30</v>
      </c>
    </row>
    <row r="67" spans="2:19" ht="12.75" customHeight="1">
      <c r="B67" s="259" t="s">
        <v>599</v>
      </c>
      <c r="C67" s="259" t="s">
        <v>600</v>
      </c>
      <c r="D67" s="254" t="s">
        <v>223</v>
      </c>
      <c r="E67" s="254" t="s">
        <v>59</v>
      </c>
      <c r="F67" s="10" t="s">
        <v>21</v>
      </c>
      <c r="G67" s="254" t="s">
        <v>74</v>
      </c>
      <c r="H67" s="254"/>
      <c r="I67" s="254">
        <v>4</v>
      </c>
      <c r="J67" s="11">
        <f aca="true" t="shared" si="9" ref="J67:J72">S67</f>
        <v>90</v>
      </c>
      <c r="K67" s="261" t="s">
        <v>49</v>
      </c>
      <c r="L67" s="262"/>
      <c r="N67" s="50">
        <v>50</v>
      </c>
      <c r="O67" s="50"/>
      <c r="P67" s="50">
        <v>20</v>
      </c>
      <c r="Q67" s="50">
        <v>20</v>
      </c>
      <c r="R67" s="50"/>
      <c r="S67" s="50">
        <f t="shared" si="8"/>
        <v>90</v>
      </c>
    </row>
    <row r="68" spans="2:19" ht="12.75">
      <c r="B68" s="308"/>
      <c r="C68" s="308"/>
      <c r="D68" s="255"/>
      <c r="E68" s="255"/>
      <c r="F68" s="10" t="s">
        <v>20</v>
      </c>
      <c r="G68" s="255"/>
      <c r="H68" s="256"/>
      <c r="I68" s="256"/>
      <c r="J68" s="11">
        <f t="shared" si="9"/>
        <v>70</v>
      </c>
      <c r="K68" s="407"/>
      <c r="L68" s="408"/>
      <c r="N68" s="50">
        <v>50</v>
      </c>
      <c r="O68" s="50"/>
      <c r="P68" s="50"/>
      <c r="Q68" s="50">
        <v>20</v>
      </c>
      <c r="R68" s="50"/>
      <c r="S68" s="50">
        <f t="shared" si="8"/>
        <v>70</v>
      </c>
    </row>
    <row r="69" spans="2:19" ht="12.75">
      <c r="B69" s="308"/>
      <c r="C69" s="308"/>
      <c r="D69" s="254" t="s">
        <v>156</v>
      </c>
      <c r="E69" s="254" t="s">
        <v>59</v>
      </c>
      <c r="F69" s="10" t="s">
        <v>21</v>
      </c>
      <c r="G69" s="254" t="s">
        <v>74</v>
      </c>
      <c r="H69" s="256"/>
      <c r="I69" s="256"/>
      <c r="J69" s="11">
        <f t="shared" si="9"/>
        <v>80</v>
      </c>
      <c r="K69" s="407"/>
      <c r="L69" s="408"/>
      <c r="N69" s="50">
        <v>40</v>
      </c>
      <c r="O69" s="50"/>
      <c r="P69" s="50">
        <v>20</v>
      </c>
      <c r="Q69" s="50">
        <v>20</v>
      </c>
      <c r="R69" s="50"/>
      <c r="S69" s="50">
        <f t="shared" si="8"/>
        <v>80</v>
      </c>
    </row>
    <row r="70" spans="2:19" ht="12.75">
      <c r="B70" s="308"/>
      <c r="C70" s="308"/>
      <c r="D70" s="256"/>
      <c r="E70" s="255"/>
      <c r="F70" s="10" t="s">
        <v>20</v>
      </c>
      <c r="G70" s="256"/>
      <c r="H70" s="256"/>
      <c r="I70" s="256"/>
      <c r="J70" s="11">
        <f t="shared" si="9"/>
        <v>60</v>
      </c>
      <c r="K70" s="407"/>
      <c r="L70" s="408"/>
      <c r="N70" s="50">
        <v>40</v>
      </c>
      <c r="O70" s="50"/>
      <c r="P70" s="50"/>
      <c r="Q70" s="50">
        <v>20</v>
      </c>
      <c r="R70" s="50"/>
      <c r="S70" s="50">
        <f t="shared" si="8"/>
        <v>60</v>
      </c>
    </row>
    <row r="71" spans="2:19" ht="12.75">
      <c r="B71" s="308"/>
      <c r="C71" s="308"/>
      <c r="D71" s="256"/>
      <c r="E71" s="254" t="s">
        <v>16</v>
      </c>
      <c r="F71" s="10" t="s">
        <v>21</v>
      </c>
      <c r="G71" s="256"/>
      <c r="H71" s="256"/>
      <c r="I71" s="256"/>
      <c r="J71" s="11">
        <f t="shared" si="9"/>
        <v>100</v>
      </c>
      <c r="K71" s="407"/>
      <c r="L71" s="408"/>
      <c r="N71" s="50">
        <v>40</v>
      </c>
      <c r="O71" s="50">
        <v>20</v>
      </c>
      <c r="P71" s="50">
        <v>20</v>
      </c>
      <c r="Q71" s="50">
        <v>20</v>
      </c>
      <c r="R71" s="50"/>
      <c r="S71" s="50">
        <f t="shared" si="8"/>
        <v>100</v>
      </c>
    </row>
    <row r="72" spans="2:19" ht="12.75">
      <c r="B72" s="260"/>
      <c r="C72" s="260"/>
      <c r="D72" s="255"/>
      <c r="E72" s="255"/>
      <c r="F72" s="10" t="s">
        <v>20</v>
      </c>
      <c r="G72" s="255"/>
      <c r="H72" s="255"/>
      <c r="I72" s="255"/>
      <c r="J72" s="11">
        <f t="shared" si="9"/>
        <v>80</v>
      </c>
      <c r="K72" s="263"/>
      <c r="L72" s="264"/>
      <c r="N72" s="50">
        <v>40</v>
      </c>
      <c r="O72" s="50">
        <v>20</v>
      </c>
      <c r="P72" s="50"/>
      <c r="Q72" s="50">
        <v>20</v>
      </c>
      <c r="R72" s="50"/>
      <c r="S72" s="50">
        <f t="shared" si="8"/>
        <v>80</v>
      </c>
    </row>
    <row r="73" spans="2:12" ht="12.75">
      <c r="B73" s="16" t="s">
        <v>601</v>
      </c>
      <c r="C73" s="110"/>
      <c r="D73" s="110"/>
      <c r="E73" s="20"/>
      <c r="F73" s="20"/>
      <c r="G73" s="20"/>
      <c r="H73" s="20"/>
      <c r="I73" s="20"/>
      <c r="J73" s="20"/>
      <c r="K73" s="20"/>
      <c r="L73" s="21"/>
    </row>
    <row r="74" spans="2:12" ht="12.75">
      <c r="B74" s="91" t="s">
        <v>602</v>
      </c>
      <c r="C74" s="170"/>
      <c r="D74" s="170"/>
      <c r="E74" s="37"/>
      <c r="F74" s="37"/>
      <c r="G74" s="37"/>
      <c r="H74" s="37"/>
      <c r="I74" s="37"/>
      <c r="J74" s="37"/>
      <c r="K74" s="37"/>
      <c r="L74" s="38"/>
    </row>
    <row r="75" spans="2:12" ht="12.75">
      <c r="B75" s="92" t="s">
        <v>603</v>
      </c>
      <c r="C75" s="122"/>
      <c r="D75" s="122"/>
      <c r="E75" s="32"/>
      <c r="F75" s="32"/>
      <c r="G75" s="32"/>
      <c r="H75" s="32"/>
      <c r="I75" s="32"/>
      <c r="J75" s="32"/>
      <c r="K75" s="32"/>
      <c r="L75" s="33"/>
    </row>
    <row r="76" spans="2:12" ht="12.75">
      <c r="B76" s="92" t="s">
        <v>604</v>
      </c>
      <c r="C76" s="122"/>
      <c r="D76" s="122"/>
      <c r="E76" s="32"/>
      <c r="F76" s="32"/>
      <c r="G76" s="32"/>
      <c r="H76" s="32"/>
      <c r="I76" s="32"/>
      <c r="J76" s="32"/>
      <c r="K76" s="32"/>
      <c r="L76" s="33"/>
    </row>
    <row r="77" spans="2:12" ht="12.75">
      <c r="B77" s="120" t="s">
        <v>605</v>
      </c>
      <c r="C77" s="129"/>
      <c r="D77" s="129"/>
      <c r="E77" s="121"/>
      <c r="F77" s="121"/>
      <c r="G77" s="121"/>
      <c r="H77" s="121"/>
      <c r="I77" s="121"/>
      <c r="J77" s="121"/>
      <c r="K77" s="121"/>
      <c r="L77" s="117"/>
    </row>
    <row r="78" spans="2:12" ht="12.75">
      <c r="B78" s="92" t="s">
        <v>163</v>
      </c>
      <c r="C78" s="122"/>
      <c r="D78" s="122"/>
      <c r="E78" s="32"/>
      <c r="F78" s="32"/>
      <c r="G78" s="32"/>
      <c r="H78" s="32"/>
      <c r="I78" s="32"/>
      <c r="J78" s="32"/>
      <c r="K78" s="32"/>
      <c r="L78" s="33"/>
    </row>
    <row r="79" spans="2:12" ht="12.75">
      <c r="B79" s="92" t="s">
        <v>606</v>
      </c>
      <c r="C79" s="122"/>
      <c r="D79" s="122"/>
      <c r="E79" s="32"/>
      <c r="F79" s="32"/>
      <c r="G79" s="32"/>
      <c r="H79" s="32"/>
      <c r="I79" s="32"/>
      <c r="J79" s="32"/>
      <c r="K79" s="32"/>
      <c r="L79" s="33"/>
    </row>
    <row r="80" spans="2:12" ht="12.75">
      <c r="B80" s="93" t="s">
        <v>607</v>
      </c>
      <c r="C80" s="171"/>
      <c r="D80" s="171"/>
      <c r="E80" s="40"/>
      <c r="F80" s="40"/>
      <c r="G80" s="40"/>
      <c r="H80" s="40"/>
      <c r="I80" s="40"/>
      <c r="J80" s="40"/>
      <c r="K80" s="40"/>
      <c r="L80" s="41"/>
    </row>
    <row r="81" spans="2:12" ht="12.75">
      <c r="B81" s="122"/>
      <c r="C81" s="122"/>
      <c r="D81" s="122"/>
      <c r="E81" s="32"/>
      <c r="F81" s="32"/>
      <c r="G81" s="32"/>
      <c r="H81" s="32"/>
      <c r="I81" s="32"/>
      <c r="J81" s="32"/>
      <c r="K81" s="32"/>
      <c r="L81" s="32"/>
    </row>
    <row r="82" ht="10.5" customHeight="1">
      <c r="B82" t="s">
        <v>617</v>
      </c>
    </row>
    <row r="83" ht="10.5" customHeight="1"/>
    <row r="84" ht="10.5" customHeight="1">
      <c r="B84" s="122" t="s">
        <v>566</v>
      </c>
    </row>
    <row r="85" ht="10.5" customHeight="1">
      <c r="B85" s="122" t="s">
        <v>608</v>
      </c>
    </row>
    <row r="86" ht="10.5" customHeight="1">
      <c r="B86" s="122" t="s">
        <v>609</v>
      </c>
    </row>
    <row r="87" ht="10.5" customHeight="1">
      <c r="B87" s="122" t="s">
        <v>610</v>
      </c>
    </row>
    <row r="88" ht="10.5" customHeight="1"/>
    <row r="89" ht="10.5" customHeight="1"/>
    <row r="90" spans="2:19" ht="15.75">
      <c r="B90" s="228" t="s">
        <v>611</v>
      </c>
      <c r="C90" s="229"/>
      <c r="D90" s="229"/>
      <c r="E90" s="229"/>
      <c r="F90" s="229"/>
      <c r="G90" s="229"/>
      <c r="H90" s="229"/>
      <c r="I90" s="229"/>
      <c r="J90" s="229"/>
      <c r="K90" s="229"/>
      <c r="L90" s="230"/>
      <c r="N90" s="48"/>
      <c r="O90" s="48"/>
      <c r="P90" s="48"/>
      <c r="Q90" s="48"/>
      <c r="R90" s="48"/>
      <c r="S90" s="48"/>
    </row>
    <row r="91" spans="2:19" ht="12.75" customHeight="1">
      <c r="B91" s="316" t="s">
        <v>39</v>
      </c>
      <c r="C91" s="109"/>
      <c r="D91" s="234" t="s">
        <v>40</v>
      </c>
      <c r="E91" s="235"/>
      <c r="F91" s="236"/>
      <c r="G91" s="234" t="s">
        <v>44</v>
      </c>
      <c r="H91" s="236"/>
      <c r="I91" s="237" t="s">
        <v>46</v>
      </c>
      <c r="J91" s="237" t="s">
        <v>54</v>
      </c>
      <c r="K91" s="44"/>
      <c r="L91" s="237" t="s">
        <v>47</v>
      </c>
      <c r="N91" s="239" t="s">
        <v>133</v>
      </c>
      <c r="O91" s="239" t="s">
        <v>42</v>
      </c>
      <c r="P91" s="239" t="s">
        <v>43</v>
      </c>
      <c r="Q91" s="239" t="s">
        <v>134</v>
      </c>
      <c r="R91" s="239" t="s">
        <v>132</v>
      </c>
      <c r="S91" s="239" t="s">
        <v>135</v>
      </c>
    </row>
    <row r="92" spans="2:19" ht="12.75">
      <c r="B92" s="317"/>
      <c r="C92" s="105"/>
      <c r="D92" s="47" t="s">
        <v>41</v>
      </c>
      <c r="E92" s="47" t="s">
        <v>42</v>
      </c>
      <c r="F92" s="47" t="s">
        <v>43</v>
      </c>
      <c r="G92" s="47" t="s">
        <v>45</v>
      </c>
      <c r="H92" s="47" t="s">
        <v>132</v>
      </c>
      <c r="I92" s="238"/>
      <c r="J92" s="238"/>
      <c r="K92" s="45"/>
      <c r="L92" s="238"/>
      <c r="N92" s="240"/>
      <c r="O92" s="240"/>
      <c r="P92" s="240"/>
      <c r="Q92" s="240"/>
      <c r="R92" s="240"/>
      <c r="S92" s="240"/>
    </row>
    <row r="93" spans="2:19" ht="12.75">
      <c r="B93" s="294" t="s">
        <v>141</v>
      </c>
      <c r="C93" s="295"/>
      <c r="D93" s="61" t="s">
        <v>142</v>
      </c>
      <c r="E93" s="61"/>
      <c r="F93" s="61"/>
      <c r="G93" s="61"/>
      <c r="H93" s="61"/>
      <c r="I93" s="63">
        <v>1</v>
      </c>
      <c r="J93" s="11">
        <f>S93</f>
        <v>30</v>
      </c>
      <c r="K93" s="252" t="s">
        <v>70</v>
      </c>
      <c r="L93" s="253"/>
      <c r="N93" s="64">
        <v>30</v>
      </c>
      <c r="O93" s="49"/>
      <c r="P93" s="49"/>
      <c r="Q93" s="49"/>
      <c r="R93" s="49"/>
      <c r="S93" s="50">
        <f>SUM(N93:R93)</f>
        <v>30</v>
      </c>
    </row>
    <row r="94" spans="2:19" ht="12.75">
      <c r="B94" s="120"/>
      <c r="C94" s="110"/>
      <c r="D94" s="17"/>
      <c r="E94" s="17"/>
      <c r="F94" s="17"/>
      <c r="G94" s="17"/>
      <c r="H94" s="17"/>
      <c r="I94" s="18"/>
      <c r="J94" s="54"/>
      <c r="K94" s="54"/>
      <c r="L94" s="19"/>
      <c r="N94" s="65"/>
      <c r="O94" s="66"/>
      <c r="P94" s="66"/>
      <c r="Q94" s="66"/>
      <c r="R94" s="66"/>
      <c r="S94" s="67"/>
    </row>
    <row r="95" spans="2:19" ht="12.75" customHeight="1">
      <c r="B95" s="322" t="s">
        <v>585</v>
      </c>
      <c r="C95" s="396"/>
      <c r="D95" s="254" t="s">
        <v>24</v>
      </c>
      <c r="E95" s="10" t="s">
        <v>17</v>
      </c>
      <c r="F95" s="254" t="s">
        <v>21</v>
      </c>
      <c r="G95" s="254"/>
      <c r="H95" s="254" t="s">
        <v>57</v>
      </c>
      <c r="I95" s="254">
        <v>4</v>
      </c>
      <c r="J95" s="11">
        <f aca="true" t="shared" si="10" ref="J95:J141">S95</f>
        <v>110</v>
      </c>
      <c r="K95" s="241" t="s">
        <v>93</v>
      </c>
      <c r="L95" s="242"/>
      <c r="N95" s="50">
        <v>40</v>
      </c>
      <c r="O95" s="50">
        <v>40</v>
      </c>
      <c r="P95" s="50">
        <v>20</v>
      </c>
      <c r="Q95" s="50"/>
      <c r="R95" s="50">
        <v>10</v>
      </c>
      <c r="S95" s="50">
        <f aca="true" t="shared" si="11" ref="S95:S142">SUM(N95:R95)</f>
        <v>110</v>
      </c>
    </row>
    <row r="96" spans="2:19" ht="12.75">
      <c r="B96" s="404"/>
      <c r="C96" s="405"/>
      <c r="D96" s="256"/>
      <c r="E96" s="10" t="s">
        <v>16</v>
      </c>
      <c r="F96" s="255"/>
      <c r="G96" s="255"/>
      <c r="H96" s="255"/>
      <c r="I96" s="255"/>
      <c r="J96" s="81">
        <f t="shared" si="10"/>
        <v>90</v>
      </c>
      <c r="K96" s="478"/>
      <c r="L96" s="479"/>
      <c r="N96" s="50">
        <v>40</v>
      </c>
      <c r="O96" s="50">
        <v>20</v>
      </c>
      <c r="P96" s="50">
        <v>20</v>
      </c>
      <c r="Q96" s="50"/>
      <c r="R96" s="50">
        <v>10</v>
      </c>
      <c r="S96" s="50">
        <f t="shared" si="11"/>
        <v>90</v>
      </c>
    </row>
    <row r="97" spans="2:19" ht="12.75">
      <c r="B97" s="404"/>
      <c r="C97" s="405"/>
      <c r="D97" s="256"/>
      <c r="E97" s="10" t="s">
        <v>17</v>
      </c>
      <c r="F97" s="254" t="s">
        <v>20</v>
      </c>
      <c r="G97" s="254"/>
      <c r="H97" s="254" t="s">
        <v>57</v>
      </c>
      <c r="I97" s="254">
        <v>4</v>
      </c>
      <c r="J97" s="11">
        <f t="shared" si="10"/>
        <v>90</v>
      </c>
      <c r="K97" s="478"/>
      <c r="L97" s="479"/>
      <c r="N97" s="50">
        <v>40</v>
      </c>
      <c r="O97" s="50">
        <v>40</v>
      </c>
      <c r="P97" s="50"/>
      <c r="Q97" s="50"/>
      <c r="R97" s="50">
        <v>10</v>
      </c>
      <c r="S97" s="50">
        <f t="shared" si="11"/>
        <v>90</v>
      </c>
    </row>
    <row r="98" spans="2:19" ht="12.75">
      <c r="B98" s="324"/>
      <c r="C98" s="397"/>
      <c r="D98" s="255"/>
      <c r="E98" s="10" t="s">
        <v>16</v>
      </c>
      <c r="F98" s="255"/>
      <c r="G98" s="256"/>
      <c r="H98" s="256"/>
      <c r="I98" s="256"/>
      <c r="J98" s="11">
        <f t="shared" si="10"/>
        <v>70</v>
      </c>
      <c r="K98" s="478"/>
      <c r="L98" s="479"/>
      <c r="N98" s="50">
        <v>40</v>
      </c>
      <c r="O98" s="50">
        <v>20</v>
      </c>
      <c r="P98" s="50"/>
      <c r="Q98" s="50"/>
      <c r="R98" s="50">
        <v>10</v>
      </c>
      <c r="S98" s="50">
        <f t="shared" si="11"/>
        <v>70</v>
      </c>
    </row>
    <row r="99" spans="2:19" ht="12.75" customHeight="1">
      <c r="B99" s="322" t="s">
        <v>586</v>
      </c>
      <c r="C99" s="396"/>
      <c r="D99" s="254" t="s">
        <v>24</v>
      </c>
      <c r="E99" s="10" t="s">
        <v>17</v>
      </c>
      <c r="F99" s="254" t="s">
        <v>21</v>
      </c>
      <c r="G99" s="254" t="s">
        <v>587</v>
      </c>
      <c r="H99" s="254" t="s">
        <v>57</v>
      </c>
      <c r="I99" s="254">
        <v>4</v>
      </c>
      <c r="J99" s="11">
        <f t="shared" si="10"/>
        <v>115</v>
      </c>
      <c r="K99" s="478"/>
      <c r="L99" s="479"/>
      <c r="N99" s="50">
        <v>40</v>
      </c>
      <c r="O99" s="50">
        <v>40</v>
      </c>
      <c r="P99" s="50">
        <v>20</v>
      </c>
      <c r="Q99" s="50">
        <v>5</v>
      </c>
      <c r="R99" s="50">
        <v>10</v>
      </c>
      <c r="S99" s="50">
        <f t="shared" si="11"/>
        <v>115</v>
      </c>
    </row>
    <row r="100" spans="2:19" ht="12.75">
      <c r="B100" s="404"/>
      <c r="C100" s="405"/>
      <c r="D100" s="256"/>
      <c r="E100" s="10" t="s">
        <v>16</v>
      </c>
      <c r="F100" s="255"/>
      <c r="G100" s="255"/>
      <c r="H100" s="255"/>
      <c r="I100" s="255"/>
      <c r="J100" s="81">
        <f t="shared" si="10"/>
        <v>95</v>
      </c>
      <c r="K100" s="478"/>
      <c r="L100" s="479"/>
      <c r="N100" s="50">
        <v>40</v>
      </c>
      <c r="O100" s="50">
        <v>20</v>
      </c>
      <c r="P100" s="50">
        <v>20</v>
      </c>
      <c r="Q100" s="50">
        <v>5</v>
      </c>
      <c r="R100" s="50">
        <v>10</v>
      </c>
      <c r="S100" s="50">
        <f t="shared" si="11"/>
        <v>95</v>
      </c>
    </row>
    <row r="101" spans="2:19" ht="12.75">
      <c r="B101" s="404"/>
      <c r="C101" s="405"/>
      <c r="D101" s="256"/>
      <c r="E101" s="10" t="s">
        <v>17</v>
      </c>
      <c r="F101" s="254" t="s">
        <v>20</v>
      </c>
      <c r="G101" s="254" t="s">
        <v>587</v>
      </c>
      <c r="H101" s="254" t="s">
        <v>57</v>
      </c>
      <c r="I101" s="254">
        <v>4</v>
      </c>
      <c r="J101" s="11">
        <f t="shared" si="10"/>
        <v>95</v>
      </c>
      <c r="K101" s="478"/>
      <c r="L101" s="479"/>
      <c r="N101" s="50">
        <v>40</v>
      </c>
      <c r="O101" s="50">
        <v>40</v>
      </c>
      <c r="P101" s="50"/>
      <c r="Q101" s="50">
        <v>5</v>
      </c>
      <c r="R101" s="50">
        <v>10</v>
      </c>
      <c r="S101" s="50">
        <f t="shared" si="11"/>
        <v>95</v>
      </c>
    </row>
    <row r="102" spans="2:19" ht="12.75">
      <c r="B102" s="324"/>
      <c r="C102" s="397"/>
      <c r="D102" s="255"/>
      <c r="E102" s="10" t="s">
        <v>16</v>
      </c>
      <c r="F102" s="255"/>
      <c r="G102" s="255"/>
      <c r="H102" s="256"/>
      <c r="I102" s="256"/>
      <c r="J102" s="11">
        <f t="shared" si="10"/>
        <v>75</v>
      </c>
      <c r="K102" s="243"/>
      <c r="L102" s="244"/>
      <c r="N102" s="50">
        <v>40</v>
      </c>
      <c r="O102" s="50">
        <v>20</v>
      </c>
      <c r="P102" s="50"/>
      <c r="Q102" s="50">
        <v>5</v>
      </c>
      <c r="R102" s="50">
        <v>10</v>
      </c>
      <c r="S102" s="50">
        <f t="shared" si="11"/>
        <v>75</v>
      </c>
    </row>
    <row r="103" spans="2:19" ht="12.75" customHeight="1">
      <c r="B103" s="322" t="s">
        <v>588</v>
      </c>
      <c r="C103" s="396"/>
      <c r="D103" s="254" t="s">
        <v>24</v>
      </c>
      <c r="E103" s="10" t="s">
        <v>17</v>
      </c>
      <c r="F103" s="254" t="s">
        <v>21</v>
      </c>
      <c r="G103" s="257"/>
      <c r="H103" s="254"/>
      <c r="I103" s="254">
        <v>4</v>
      </c>
      <c r="J103" s="11">
        <f t="shared" si="10"/>
        <v>110</v>
      </c>
      <c r="K103" s="261" t="s">
        <v>93</v>
      </c>
      <c r="L103" s="262"/>
      <c r="N103" s="50">
        <v>40</v>
      </c>
      <c r="O103" s="50">
        <v>40</v>
      </c>
      <c r="P103" s="50">
        <v>20</v>
      </c>
      <c r="Q103" s="50"/>
      <c r="R103" s="50">
        <v>10</v>
      </c>
      <c r="S103" s="50">
        <f t="shared" si="11"/>
        <v>110</v>
      </c>
    </row>
    <row r="104" spans="2:19" ht="12.75">
      <c r="B104" s="404"/>
      <c r="C104" s="405"/>
      <c r="D104" s="255"/>
      <c r="E104" s="10" t="s">
        <v>16</v>
      </c>
      <c r="F104" s="255"/>
      <c r="G104" s="258"/>
      <c r="H104" s="255"/>
      <c r="I104" s="255"/>
      <c r="J104" s="11">
        <f t="shared" si="10"/>
        <v>80</v>
      </c>
      <c r="K104" s="407"/>
      <c r="L104" s="408"/>
      <c r="N104" s="50">
        <v>40</v>
      </c>
      <c r="O104" s="50">
        <v>20</v>
      </c>
      <c r="P104" s="50">
        <v>20</v>
      </c>
      <c r="Q104" s="50"/>
      <c r="R104" s="50"/>
      <c r="S104" s="50">
        <f t="shared" si="11"/>
        <v>80</v>
      </c>
    </row>
    <row r="105" spans="2:19" ht="12.75">
      <c r="B105" s="404"/>
      <c r="C105" s="405"/>
      <c r="D105" s="254" t="s">
        <v>315</v>
      </c>
      <c r="E105" s="10" t="s">
        <v>17</v>
      </c>
      <c r="F105" s="257" t="s">
        <v>21</v>
      </c>
      <c r="G105" s="254"/>
      <c r="H105" s="254"/>
      <c r="I105" s="254">
        <v>4</v>
      </c>
      <c r="J105" s="11">
        <f t="shared" si="10"/>
        <v>80</v>
      </c>
      <c r="K105" s="407"/>
      <c r="L105" s="408"/>
      <c r="N105" s="50">
        <v>20</v>
      </c>
      <c r="O105" s="50">
        <v>40</v>
      </c>
      <c r="P105" s="50">
        <v>20</v>
      </c>
      <c r="Q105" s="50"/>
      <c r="R105" s="50"/>
      <c r="S105" s="50">
        <f t="shared" si="11"/>
        <v>80</v>
      </c>
    </row>
    <row r="106" spans="2:19" ht="12.75">
      <c r="B106" s="404"/>
      <c r="C106" s="405"/>
      <c r="D106" s="255"/>
      <c r="E106" s="10" t="s">
        <v>16</v>
      </c>
      <c r="F106" s="258"/>
      <c r="G106" s="255"/>
      <c r="H106" s="255"/>
      <c r="I106" s="255"/>
      <c r="J106" s="11">
        <f t="shared" si="10"/>
        <v>60</v>
      </c>
      <c r="K106" s="407"/>
      <c r="L106" s="408"/>
      <c r="N106" s="50">
        <v>20</v>
      </c>
      <c r="O106" s="50">
        <v>20</v>
      </c>
      <c r="P106" s="50">
        <v>20</v>
      </c>
      <c r="Q106" s="50"/>
      <c r="R106" s="50"/>
      <c r="S106" s="50">
        <f t="shared" si="11"/>
        <v>60</v>
      </c>
    </row>
    <row r="107" spans="2:19" ht="12.75">
      <c r="B107" s="404"/>
      <c r="C107" s="405"/>
      <c r="D107" s="254" t="s">
        <v>24</v>
      </c>
      <c r="E107" s="10" t="s">
        <v>17</v>
      </c>
      <c r="F107" s="254" t="s">
        <v>20</v>
      </c>
      <c r="G107" s="257"/>
      <c r="H107" s="254"/>
      <c r="I107" s="254">
        <v>4</v>
      </c>
      <c r="J107" s="11">
        <f t="shared" si="10"/>
        <v>80</v>
      </c>
      <c r="K107" s="407"/>
      <c r="L107" s="408"/>
      <c r="N107" s="50">
        <v>40</v>
      </c>
      <c r="O107" s="50">
        <v>40</v>
      </c>
      <c r="P107" s="50"/>
      <c r="Q107" s="50"/>
      <c r="R107" s="50"/>
      <c r="S107" s="50">
        <f t="shared" si="11"/>
        <v>80</v>
      </c>
    </row>
    <row r="108" spans="2:19" ht="12.75">
      <c r="B108" s="404"/>
      <c r="C108" s="405"/>
      <c r="D108" s="255"/>
      <c r="E108" s="10" t="s">
        <v>16</v>
      </c>
      <c r="F108" s="255"/>
      <c r="G108" s="258"/>
      <c r="H108" s="255"/>
      <c r="I108" s="255"/>
      <c r="J108" s="11">
        <f t="shared" si="10"/>
        <v>60</v>
      </c>
      <c r="K108" s="407"/>
      <c r="L108" s="408"/>
      <c r="N108" s="50">
        <v>40</v>
      </c>
      <c r="O108" s="50">
        <v>20</v>
      </c>
      <c r="P108" s="50"/>
      <c r="Q108" s="50"/>
      <c r="R108" s="50"/>
      <c r="S108" s="50">
        <f t="shared" si="11"/>
        <v>60</v>
      </c>
    </row>
    <row r="109" spans="2:19" ht="12.75">
      <c r="B109" s="404"/>
      <c r="C109" s="405"/>
      <c r="D109" s="254" t="s">
        <v>315</v>
      </c>
      <c r="E109" s="10" t="s">
        <v>17</v>
      </c>
      <c r="F109" s="257" t="s">
        <v>20</v>
      </c>
      <c r="G109" s="254"/>
      <c r="H109" s="254"/>
      <c r="I109" s="254">
        <v>4</v>
      </c>
      <c r="J109" s="11">
        <f t="shared" si="10"/>
        <v>60</v>
      </c>
      <c r="K109" s="407"/>
      <c r="L109" s="408"/>
      <c r="N109" s="50">
        <v>20</v>
      </c>
      <c r="O109" s="50">
        <v>40</v>
      </c>
      <c r="P109" s="50"/>
      <c r="Q109" s="50"/>
      <c r="R109" s="50"/>
      <c r="S109" s="50">
        <f t="shared" si="11"/>
        <v>60</v>
      </c>
    </row>
    <row r="110" spans="2:19" ht="12.75">
      <c r="B110" s="324"/>
      <c r="C110" s="397"/>
      <c r="D110" s="255"/>
      <c r="E110" s="10" t="s">
        <v>16</v>
      </c>
      <c r="F110" s="258"/>
      <c r="G110" s="255"/>
      <c r="H110" s="255"/>
      <c r="I110" s="255"/>
      <c r="J110" s="11">
        <f t="shared" si="10"/>
        <v>40</v>
      </c>
      <c r="K110" s="407"/>
      <c r="L110" s="408"/>
      <c r="N110" s="50">
        <v>20</v>
      </c>
      <c r="O110" s="50">
        <v>20</v>
      </c>
      <c r="P110" s="50"/>
      <c r="Q110" s="50"/>
      <c r="R110" s="50"/>
      <c r="S110" s="50">
        <f t="shared" si="11"/>
        <v>40</v>
      </c>
    </row>
    <row r="111" spans="2:19" ht="12.75" customHeight="1">
      <c r="B111" s="322" t="s">
        <v>589</v>
      </c>
      <c r="C111" s="396"/>
      <c r="D111" s="254" t="s">
        <v>24</v>
      </c>
      <c r="E111" s="10" t="s">
        <v>17</v>
      </c>
      <c r="F111" s="254" t="s">
        <v>21</v>
      </c>
      <c r="G111" s="254" t="s">
        <v>587</v>
      </c>
      <c r="H111" s="254"/>
      <c r="I111" s="254">
        <v>4</v>
      </c>
      <c r="J111" s="11">
        <f t="shared" si="10"/>
        <v>105</v>
      </c>
      <c r="K111" s="407"/>
      <c r="L111" s="408"/>
      <c r="N111" s="50">
        <v>40</v>
      </c>
      <c r="O111" s="50">
        <v>40</v>
      </c>
      <c r="P111" s="50">
        <v>20</v>
      </c>
      <c r="Q111" s="50">
        <v>5</v>
      </c>
      <c r="R111" s="50"/>
      <c r="S111" s="50">
        <f t="shared" si="11"/>
        <v>105</v>
      </c>
    </row>
    <row r="112" spans="2:19" ht="12.75">
      <c r="B112" s="404"/>
      <c r="C112" s="405"/>
      <c r="D112" s="255"/>
      <c r="E112" s="10" t="s">
        <v>16</v>
      </c>
      <c r="F112" s="255"/>
      <c r="G112" s="255"/>
      <c r="H112" s="255"/>
      <c r="I112" s="255"/>
      <c r="J112" s="11">
        <f t="shared" si="10"/>
        <v>85</v>
      </c>
      <c r="K112" s="407"/>
      <c r="L112" s="408"/>
      <c r="N112" s="50">
        <v>40</v>
      </c>
      <c r="O112" s="50">
        <v>20</v>
      </c>
      <c r="P112" s="50">
        <v>20</v>
      </c>
      <c r="Q112" s="50">
        <v>5</v>
      </c>
      <c r="R112" s="50"/>
      <c r="S112" s="50">
        <f t="shared" si="11"/>
        <v>85</v>
      </c>
    </row>
    <row r="113" spans="2:19" ht="12.75">
      <c r="B113" s="404"/>
      <c r="C113" s="405"/>
      <c r="D113" s="254" t="s">
        <v>315</v>
      </c>
      <c r="E113" s="10" t="s">
        <v>17</v>
      </c>
      <c r="F113" s="257" t="s">
        <v>21</v>
      </c>
      <c r="G113" s="254" t="s">
        <v>587</v>
      </c>
      <c r="H113" s="254"/>
      <c r="I113" s="254">
        <v>4</v>
      </c>
      <c r="J113" s="11">
        <f t="shared" si="10"/>
        <v>85</v>
      </c>
      <c r="K113" s="407"/>
      <c r="L113" s="408"/>
      <c r="N113" s="50">
        <v>20</v>
      </c>
      <c r="O113" s="50">
        <v>40</v>
      </c>
      <c r="P113" s="50">
        <v>20</v>
      </c>
      <c r="Q113" s="50">
        <v>5</v>
      </c>
      <c r="R113" s="50"/>
      <c r="S113" s="50">
        <f t="shared" si="11"/>
        <v>85</v>
      </c>
    </row>
    <row r="114" spans="2:19" ht="12.75">
      <c r="B114" s="404"/>
      <c r="C114" s="405"/>
      <c r="D114" s="255"/>
      <c r="E114" s="10" t="s">
        <v>16</v>
      </c>
      <c r="F114" s="258"/>
      <c r="G114" s="255"/>
      <c r="H114" s="255"/>
      <c r="I114" s="255"/>
      <c r="J114" s="11">
        <f t="shared" si="10"/>
        <v>65</v>
      </c>
      <c r="K114" s="407"/>
      <c r="L114" s="408"/>
      <c r="N114" s="50">
        <v>20</v>
      </c>
      <c r="O114" s="50">
        <v>20</v>
      </c>
      <c r="P114" s="50">
        <v>20</v>
      </c>
      <c r="Q114" s="50">
        <v>5</v>
      </c>
      <c r="R114" s="50"/>
      <c r="S114" s="50">
        <f t="shared" si="11"/>
        <v>65</v>
      </c>
    </row>
    <row r="115" spans="2:19" ht="12.75">
      <c r="B115" s="404"/>
      <c r="C115" s="405"/>
      <c r="D115" s="254" t="s">
        <v>24</v>
      </c>
      <c r="E115" s="10" t="s">
        <v>17</v>
      </c>
      <c r="F115" s="254" t="s">
        <v>20</v>
      </c>
      <c r="G115" s="254" t="s">
        <v>587</v>
      </c>
      <c r="H115" s="254"/>
      <c r="I115" s="254">
        <v>4</v>
      </c>
      <c r="J115" s="11">
        <f t="shared" si="10"/>
        <v>85</v>
      </c>
      <c r="K115" s="407"/>
      <c r="L115" s="408"/>
      <c r="N115" s="50">
        <v>40</v>
      </c>
      <c r="O115" s="50">
        <v>40</v>
      </c>
      <c r="P115" s="50"/>
      <c r="Q115" s="50">
        <v>5</v>
      </c>
      <c r="R115" s="50"/>
      <c r="S115" s="50">
        <f t="shared" si="11"/>
        <v>85</v>
      </c>
    </row>
    <row r="116" spans="2:19" ht="12.75">
      <c r="B116" s="404"/>
      <c r="C116" s="405"/>
      <c r="D116" s="255"/>
      <c r="E116" s="10" t="s">
        <v>16</v>
      </c>
      <c r="F116" s="255"/>
      <c r="G116" s="255"/>
      <c r="H116" s="255"/>
      <c r="I116" s="255"/>
      <c r="J116" s="11">
        <f t="shared" si="10"/>
        <v>65</v>
      </c>
      <c r="K116" s="407"/>
      <c r="L116" s="408"/>
      <c r="N116" s="50">
        <v>40</v>
      </c>
      <c r="O116" s="50">
        <v>20</v>
      </c>
      <c r="P116" s="50"/>
      <c r="Q116" s="50">
        <v>5</v>
      </c>
      <c r="R116" s="50"/>
      <c r="S116" s="50">
        <f t="shared" si="11"/>
        <v>65</v>
      </c>
    </row>
    <row r="117" spans="2:19" ht="12.75">
      <c r="B117" s="404"/>
      <c r="C117" s="405"/>
      <c r="D117" s="254" t="s">
        <v>315</v>
      </c>
      <c r="E117" s="10" t="s">
        <v>17</v>
      </c>
      <c r="F117" s="257" t="s">
        <v>20</v>
      </c>
      <c r="G117" s="254" t="s">
        <v>587</v>
      </c>
      <c r="H117" s="254"/>
      <c r="I117" s="254">
        <v>4</v>
      </c>
      <c r="J117" s="11">
        <f t="shared" si="10"/>
        <v>65</v>
      </c>
      <c r="K117" s="407"/>
      <c r="L117" s="408"/>
      <c r="N117" s="50">
        <v>20</v>
      </c>
      <c r="O117" s="50">
        <v>40</v>
      </c>
      <c r="P117" s="50"/>
      <c r="Q117" s="50">
        <v>5</v>
      </c>
      <c r="R117" s="50"/>
      <c r="S117" s="50">
        <f t="shared" si="11"/>
        <v>65</v>
      </c>
    </row>
    <row r="118" spans="2:19" ht="12.75">
      <c r="B118" s="324"/>
      <c r="C118" s="397"/>
      <c r="D118" s="255"/>
      <c r="E118" s="10" t="s">
        <v>16</v>
      </c>
      <c r="F118" s="258"/>
      <c r="G118" s="255"/>
      <c r="H118" s="255"/>
      <c r="I118" s="255"/>
      <c r="J118" s="11">
        <f t="shared" si="10"/>
        <v>45</v>
      </c>
      <c r="K118" s="263"/>
      <c r="L118" s="264"/>
      <c r="N118" s="50">
        <v>20</v>
      </c>
      <c r="O118" s="50">
        <v>20</v>
      </c>
      <c r="P118" s="50"/>
      <c r="Q118" s="50">
        <v>5</v>
      </c>
      <c r="R118" s="50"/>
      <c r="S118" s="50">
        <f t="shared" si="11"/>
        <v>45</v>
      </c>
    </row>
    <row r="119" spans="2:19" ht="12.75" customHeight="1">
      <c r="B119" s="322" t="s">
        <v>590</v>
      </c>
      <c r="C119" s="396"/>
      <c r="D119" s="254" t="s">
        <v>24</v>
      </c>
      <c r="E119" s="254" t="s">
        <v>16</v>
      </c>
      <c r="F119" s="10" t="s">
        <v>20</v>
      </c>
      <c r="G119" s="254"/>
      <c r="H119" s="257" t="s">
        <v>57</v>
      </c>
      <c r="I119" s="254">
        <v>4</v>
      </c>
      <c r="J119" s="11">
        <f t="shared" si="10"/>
        <v>70</v>
      </c>
      <c r="K119" s="261" t="s">
        <v>49</v>
      </c>
      <c r="L119" s="262"/>
      <c r="N119" s="50">
        <v>40</v>
      </c>
      <c r="O119" s="50">
        <v>20</v>
      </c>
      <c r="P119" s="50"/>
      <c r="Q119" s="50"/>
      <c r="R119" s="50">
        <v>10</v>
      </c>
      <c r="S119" s="50">
        <f t="shared" si="11"/>
        <v>70</v>
      </c>
    </row>
    <row r="120" spans="2:19" ht="12.75">
      <c r="B120" s="324"/>
      <c r="C120" s="397"/>
      <c r="D120" s="255"/>
      <c r="E120" s="255"/>
      <c r="F120" s="10" t="s">
        <v>19</v>
      </c>
      <c r="G120" s="255"/>
      <c r="H120" s="258"/>
      <c r="I120" s="255"/>
      <c r="J120" s="11">
        <f t="shared" si="10"/>
        <v>60</v>
      </c>
      <c r="K120" s="407"/>
      <c r="L120" s="408"/>
      <c r="N120" s="50">
        <v>40</v>
      </c>
      <c r="O120" s="50">
        <v>20</v>
      </c>
      <c r="P120" s="50">
        <v>-10</v>
      </c>
      <c r="Q120" s="50"/>
      <c r="R120" s="50">
        <v>10</v>
      </c>
      <c r="S120" s="50">
        <f t="shared" si="11"/>
        <v>60</v>
      </c>
    </row>
    <row r="121" spans="2:19" ht="12.75" customHeight="1">
      <c r="B121" s="322" t="s">
        <v>591</v>
      </c>
      <c r="C121" s="396"/>
      <c r="D121" s="10" t="s">
        <v>24</v>
      </c>
      <c r="E121" s="254" t="s">
        <v>16</v>
      </c>
      <c r="F121" s="254" t="s">
        <v>19</v>
      </c>
      <c r="G121" s="254"/>
      <c r="H121" s="254"/>
      <c r="I121" s="254">
        <v>4</v>
      </c>
      <c r="J121" s="11">
        <f t="shared" si="10"/>
        <v>50</v>
      </c>
      <c r="K121" s="407"/>
      <c r="L121" s="408"/>
      <c r="N121" s="50">
        <v>40</v>
      </c>
      <c r="O121" s="50">
        <v>20</v>
      </c>
      <c r="P121" s="50">
        <v>-10</v>
      </c>
      <c r="Q121" s="50"/>
      <c r="R121" s="50"/>
      <c r="S121" s="50">
        <f t="shared" si="11"/>
        <v>50</v>
      </c>
    </row>
    <row r="122" spans="2:19" ht="12.75">
      <c r="B122" s="324"/>
      <c r="C122" s="397"/>
      <c r="D122" s="178" t="s">
        <v>315</v>
      </c>
      <c r="E122" s="255"/>
      <c r="F122" s="255"/>
      <c r="G122" s="255"/>
      <c r="H122" s="255"/>
      <c r="I122" s="255"/>
      <c r="J122" s="11">
        <f t="shared" si="10"/>
        <v>30</v>
      </c>
      <c r="K122" s="263"/>
      <c r="L122" s="264"/>
      <c r="N122" s="50">
        <v>20</v>
      </c>
      <c r="O122" s="50">
        <v>20</v>
      </c>
      <c r="P122" s="50">
        <v>-10</v>
      </c>
      <c r="Q122" s="50"/>
      <c r="R122" s="50"/>
      <c r="S122" s="50">
        <f t="shared" si="11"/>
        <v>30</v>
      </c>
    </row>
    <row r="123" spans="2:19" ht="12.75">
      <c r="B123" s="322" t="s">
        <v>592</v>
      </c>
      <c r="C123" s="396"/>
      <c r="D123" s="254" t="s">
        <v>156</v>
      </c>
      <c r="E123" s="254" t="s">
        <v>17</v>
      </c>
      <c r="F123" s="10" t="s">
        <v>21</v>
      </c>
      <c r="G123" s="254"/>
      <c r="H123" s="254"/>
      <c r="I123" s="254">
        <v>4</v>
      </c>
      <c r="J123" s="11">
        <f t="shared" si="10"/>
        <v>100</v>
      </c>
      <c r="K123" s="272" t="s">
        <v>70</v>
      </c>
      <c r="L123" s="272" t="s">
        <v>123</v>
      </c>
      <c r="N123" s="50">
        <v>40</v>
      </c>
      <c r="O123" s="50">
        <v>40</v>
      </c>
      <c r="P123" s="50">
        <v>20</v>
      </c>
      <c r="Q123" s="50"/>
      <c r="R123" s="50"/>
      <c r="S123" s="50">
        <f t="shared" si="11"/>
        <v>100</v>
      </c>
    </row>
    <row r="124" spans="2:19" ht="12.75">
      <c r="B124" s="404"/>
      <c r="C124" s="405"/>
      <c r="D124" s="256"/>
      <c r="E124" s="256"/>
      <c r="F124" s="10" t="s">
        <v>20</v>
      </c>
      <c r="G124" s="256"/>
      <c r="H124" s="256"/>
      <c r="I124" s="256"/>
      <c r="J124" s="11">
        <f t="shared" si="10"/>
        <v>80</v>
      </c>
      <c r="K124" s="274"/>
      <c r="L124" s="274"/>
      <c r="N124" s="50">
        <v>40</v>
      </c>
      <c r="O124" s="50">
        <v>40</v>
      </c>
      <c r="P124" s="50"/>
      <c r="Q124" s="50"/>
      <c r="R124" s="50"/>
      <c r="S124" s="50">
        <f t="shared" si="11"/>
        <v>80</v>
      </c>
    </row>
    <row r="125" spans="2:19" ht="12.75">
      <c r="B125" s="324"/>
      <c r="C125" s="397"/>
      <c r="D125" s="255"/>
      <c r="E125" s="255"/>
      <c r="F125" s="10" t="s">
        <v>19</v>
      </c>
      <c r="G125" s="255"/>
      <c r="H125" s="255"/>
      <c r="I125" s="255"/>
      <c r="J125" s="11">
        <f t="shared" si="10"/>
        <v>70</v>
      </c>
      <c r="K125" s="273"/>
      <c r="L125" s="274"/>
      <c r="N125" s="50">
        <v>40</v>
      </c>
      <c r="O125" s="50">
        <v>40</v>
      </c>
      <c r="P125" s="50">
        <v>-10</v>
      </c>
      <c r="Q125" s="50"/>
      <c r="R125" s="50"/>
      <c r="S125" s="50">
        <f t="shared" si="11"/>
        <v>70</v>
      </c>
    </row>
    <row r="126" spans="2:19" ht="12.75">
      <c r="B126" s="322" t="s">
        <v>593</v>
      </c>
      <c r="C126" s="396"/>
      <c r="D126" s="254" t="s">
        <v>223</v>
      </c>
      <c r="E126" s="254" t="s">
        <v>59</v>
      </c>
      <c r="F126" s="10" t="s">
        <v>21</v>
      </c>
      <c r="G126" s="254" t="s">
        <v>199</v>
      </c>
      <c r="H126" s="254"/>
      <c r="I126" s="254">
        <v>4</v>
      </c>
      <c r="J126" s="11">
        <f t="shared" si="10"/>
        <v>70</v>
      </c>
      <c r="K126" s="272" t="s">
        <v>70</v>
      </c>
      <c r="L126" s="274"/>
      <c r="N126" s="50">
        <v>50</v>
      </c>
      <c r="O126" s="50"/>
      <c r="P126" s="50">
        <v>20</v>
      </c>
      <c r="Q126" s="50"/>
      <c r="R126" s="50"/>
      <c r="S126" s="50">
        <f t="shared" si="11"/>
        <v>70</v>
      </c>
    </row>
    <row r="127" spans="2:19" ht="12.75">
      <c r="B127" s="404"/>
      <c r="C127" s="405"/>
      <c r="D127" s="256"/>
      <c r="E127" s="256"/>
      <c r="F127" s="10" t="s">
        <v>20</v>
      </c>
      <c r="G127" s="256"/>
      <c r="H127" s="256"/>
      <c r="I127" s="256"/>
      <c r="J127" s="11">
        <f t="shared" si="10"/>
        <v>50</v>
      </c>
      <c r="K127" s="274"/>
      <c r="L127" s="274"/>
      <c r="N127" s="50">
        <v>50</v>
      </c>
      <c r="O127" s="50"/>
      <c r="P127" s="50"/>
      <c r="Q127" s="50"/>
      <c r="R127" s="50"/>
      <c r="S127" s="50">
        <f t="shared" si="11"/>
        <v>50</v>
      </c>
    </row>
    <row r="128" spans="2:19" ht="12.75">
      <c r="B128" s="324"/>
      <c r="C128" s="397"/>
      <c r="D128" s="255"/>
      <c r="E128" s="255"/>
      <c r="F128" s="10" t="s">
        <v>19</v>
      </c>
      <c r="G128" s="255"/>
      <c r="H128" s="255"/>
      <c r="I128" s="255"/>
      <c r="J128" s="11">
        <f t="shared" si="10"/>
        <v>40</v>
      </c>
      <c r="K128" s="273"/>
      <c r="L128" s="274"/>
      <c r="N128" s="50">
        <v>50</v>
      </c>
      <c r="O128" s="50"/>
      <c r="P128" s="50">
        <v>-10</v>
      </c>
      <c r="Q128" s="50"/>
      <c r="R128" s="50"/>
      <c r="S128" s="50">
        <f t="shared" si="11"/>
        <v>40</v>
      </c>
    </row>
    <row r="129" spans="2:19" ht="12.75">
      <c r="B129" s="322" t="s">
        <v>594</v>
      </c>
      <c r="C129" s="396"/>
      <c r="D129" s="254" t="s">
        <v>30</v>
      </c>
      <c r="E129" s="254" t="s">
        <v>259</v>
      </c>
      <c r="F129" s="10" t="s">
        <v>21</v>
      </c>
      <c r="G129" s="254"/>
      <c r="H129" s="254" t="s">
        <v>198</v>
      </c>
      <c r="I129" s="254">
        <v>4</v>
      </c>
      <c r="J129" s="11">
        <f t="shared" si="10"/>
        <v>110</v>
      </c>
      <c r="K129" s="272" t="s">
        <v>70</v>
      </c>
      <c r="L129" s="274"/>
      <c r="N129" s="50">
        <v>40</v>
      </c>
      <c r="O129" s="50">
        <v>40</v>
      </c>
      <c r="P129" s="50">
        <v>20</v>
      </c>
      <c r="Q129" s="50"/>
      <c r="R129" s="50">
        <v>10</v>
      </c>
      <c r="S129" s="50">
        <f t="shared" si="11"/>
        <v>110</v>
      </c>
    </row>
    <row r="130" spans="2:19" ht="12.75">
      <c r="B130" s="404"/>
      <c r="C130" s="405"/>
      <c r="D130" s="256"/>
      <c r="E130" s="256"/>
      <c r="F130" s="10" t="s">
        <v>20</v>
      </c>
      <c r="G130" s="256"/>
      <c r="H130" s="256"/>
      <c r="I130" s="256"/>
      <c r="J130" s="11">
        <f t="shared" si="10"/>
        <v>90</v>
      </c>
      <c r="K130" s="274"/>
      <c r="L130" s="274"/>
      <c r="N130" s="50">
        <v>40</v>
      </c>
      <c r="O130" s="50">
        <v>40</v>
      </c>
      <c r="P130" s="50"/>
      <c r="Q130" s="50"/>
      <c r="R130" s="50">
        <v>10</v>
      </c>
      <c r="S130" s="50">
        <f t="shared" si="11"/>
        <v>90</v>
      </c>
    </row>
    <row r="131" spans="2:19" ht="12.75">
      <c r="B131" s="324"/>
      <c r="C131" s="397"/>
      <c r="D131" s="255"/>
      <c r="E131" s="255"/>
      <c r="F131" s="10" t="s">
        <v>19</v>
      </c>
      <c r="G131" s="255"/>
      <c r="H131" s="255"/>
      <c r="I131" s="255"/>
      <c r="J131" s="11">
        <f t="shared" si="10"/>
        <v>80</v>
      </c>
      <c r="K131" s="273"/>
      <c r="L131" s="274"/>
      <c r="N131" s="50">
        <v>40</v>
      </c>
      <c r="O131" s="50">
        <v>40</v>
      </c>
      <c r="P131" s="50">
        <v>-10</v>
      </c>
      <c r="Q131" s="50"/>
      <c r="R131" s="50">
        <v>10</v>
      </c>
      <c r="S131" s="50">
        <f t="shared" si="11"/>
        <v>80</v>
      </c>
    </row>
    <row r="132" spans="2:19" ht="12.75">
      <c r="B132" s="322" t="s">
        <v>595</v>
      </c>
      <c r="C132" s="396"/>
      <c r="D132" s="254" t="s">
        <v>223</v>
      </c>
      <c r="E132" s="254" t="s">
        <v>59</v>
      </c>
      <c r="F132" s="10" t="s">
        <v>21</v>
      </c>
      <c r="G132" s="254" t="s">
        <v>74</v>
      </c>
      <c r="H132" s="254"/>
      <c r="I132" s="254">
        <v>4</v>
      </c>
      <c r="J132" s="11">
        <f t="shared" si="10"/>
        <v>90</v>
      </c>
      <c r="K132" s="272" t="s">
        <v>70</v>
      </c>
      <c r="L132" s="274"/>
      <c r="N132" s="50">
        <v>50</v>
      </c>
      <c r="O132" s="50"/>
      <c r="P132" s="50">
        <v>20</v>
      </c>
      <c r="Q132" s="50">
        <v>20</v>
      </c>
      <c r="R132" s="50"/>
      <c r="S132" s="50">
        <f t="shared" si="11"/>
        <v>90</v>
      </c>
    </row>
    <row r="133" spans="2:19" ht="12.75">
      <c r="B133" s="404"/>
      <c r="C133" s="405"/>
      <c r="D133" s="256"/>
      <c r="E133" s="256"/>
      <c r="F133" s="10" t="s">
        <v>20</v>
      </c>
      <c r="G133" s="256"/>
      <c r="H133" s="256"/>
      <c r="I133" s="256"/>
      <c r="J133" s="11">
        <f t="shared" si="10"/>
        <v>70</v>
      </c>
      <c r="K133" s="274"/>
      <c r="L133" s="274"/>
      <c r="N133" s="50">
        <v>50</v>
      </c>
      <c r="O133" s="50"/>
      <c r="P133" s="50"/>
      <c r="Q133" s="50">
        <v>20</v>
      </c>
      <c r="R133" s="50"/>
      <c r="S133" s="50">
        <f t="shared" si="11"/>
        <v>70</v>
      </c>
    </row>
    <row r="134" spans="2:19" ht="12.75">
      <c r="B134" s="324"/>
      <c r="C134" s="397"/>
      <c r="D134" s="255"/>
      <c r="E134" s="255"/>
      <c r="F134" s="10" t="s">
        <v>19</v>
      </c>
      <c r="G134" s="255"/>
      <c r="H134" s="255"/>
      <c r="I134" s="255"/>
      <c r="J134" s="11">
        <f t="shared" si="10"/>
        <v>60</v>
      </c>
      <c r="K134" s="273"/>
      <c r="L134" s="274"/>
      <c r="N134" s="50">
        <v>50</v>
      </c>
      <c r="O134" s="50"/>
      <c r="P134" s="50">
        <v>-10</v>
      </c>
      <c r="Q134" s="50">
        <v>20</v>
      </c>
      <c r="R134" s="50"/>
      <c r="S134" s="50">
        <f t="shared" si="11"/>
        <v>60</v>
      </c>
    </row>
    <row r="135" spans="2:19" ht="38.25">
      <c r="B135" s="172" t="s">
        <v>596</v>
      </c>
      <c r="C135" s="34" t="s">
        <v>295</v>
      </c>
      <c r="D135" s="149" t="s">
        <v>156</v>
      </c>
      <c r="E135" s="79" t="s">
        <v>17</v>
      </c>
      <c r="F135" s="10" t="s">
        <v>21</v>
      </c>
      <c r="G135" s="149"/>
      <c r="H135" s="149" t="s">
        <v>198</v>
      </c>
      <c r="I135" s="149">
        <v>4</v>
      </c>
      <c r="J135" s="11">
        <f t="shared" si="10"/>
        <v>120</v>
      </c>
      <c r="K135" s="118" t="s">
        <v>70</v>
      </c>
      <c r="L135" s="273"/>
      <c r="N135" s="50">
        <v>50</v>
      </c>
      <c r="O135" s="50">
        <v>40</v>
      </c>
      <c r="P135" s="50">
        <v>20</v>
      </c>
      <c r="Q135" s="50"/>
      <c r="R135" s="50">
        <v>10</v>
      </c>
      <c r="S135" s="50">
        <f t="shared" si="11"/>
        <v>120</v>
      </c>
    </row>
    <row r="136" spans="2:19" ht="12.75">
      <c r="B136" s="441" t="s">
        <v>597</v>
      </c>
      <c r="C136" s="442"/>
      <c r="D136" s="275" t="s">
        <v>315</v>
      </c>
      <c r="E136" s="254" t="s">
        <v>16</v>
      </c>
      <c r="F136" s="10" t="s">
        <v>21</v>
      </c>
      <c r="G136" s="254" t="s">
        <v>74</v>
      </c>
      <c r="H136" s="254"/>
      <c r="I136" s="254">
        <v>4</v>
      </c>
      <c r="J136" s="11">
        <f t="shared" si="10"/>
        <v>80</v>
      </c>
      <c r="K136" s="283" t="s">
        <v>70</v>
      </c>
      <c r="L136" s="284"/>
      <c r="N136" s="50">
        <v>20</v>
      </c>
      <c r="O136" s="50">
        <v>20</v>
      </c>
      <c r="P136" s="50">
        <v>20</v>
      </c>
      <c r="Q136" s="50">
        <v>20</v>
      </c>
      <c r="R136" s="50"/>
      <c r="S136" s="50">
        <f t="shared" si="11"/>
        <v>80</v>
      </c>
    </row>
    <row r="137" spans="2:19" ht="12.75">
      <c r="B137" s="541"/>
      <c r="C137" s="542"/>
      <c r="D137" s="296"/>
      <c r="E137" s="256"/>
      <c r="F137" s="10" t="s">
        <v>20</v>
      </c>
      <c r="G137" s="256"/>
      <c r="H137" s="256"/>
      <c r="I137" s="256"/>
      <c r="J137" s="11">
        <f t="shared" si="10"/>
        <v>60</v>
      </c>
      <c r="K137" s="285"/>
      <c r="L137" s="286"/>
      <c r="N137" s="50">
        <v>20</v>
      </c>
      <c r="O137" s="50">
        <v>20</v>
      </c>
      <c r="P137" s="50"/>
      <c r="Q137" s="50">
        <v>20</v>
      </c>
      <c r="R137" s="50"/>
      <c r="S137" s="50">
        <f t="shared" si="11"/>
        <v>60</v>
      </c>
    </row>
    <row r="138" spans="2:19" ht="12.75">
      <c r="B138" s="541"/>
      <c r="C138" s="542"/>
      <c r="D138" s="296"/>
      <c r="E138" s="255"/>
      <c r="F138" s="10" t="s">
        <v>19</v>
      </c>
      <c r="G138" s="256"/>
      <c r="H138" s="256"/>
      <c r="I138" s="256"/>
      <c r="J138" s="11">
        <f t="shared" si="10"/>
        <v>50</v>
      </c>
      <c r="K138" s="285"/>
      <c r="L138" s="286"/>
      <c r="N138" s="50">
        <v>20</v>
      </c>
      <c r="O138" s="50">
        <v>20</v>
      </c>
      <c r="P138" s="50">
        <v>-10</v>
      </c>
      <c r="Q138" s="50">
        <v>20</v>
      </c>
      <c r="R138" s="50"/>
      <c r="S138" s="50">
        <f t="shared" si="11"/>
        <v>50</v>
      </c>
    </row>
    <row r="139" spans="2:19" ht="12.75">
      <c r="B139" s="541"/>
      <c r="C139" s="542"/>
      <c r="D139" s="296"/>
      <c r="E139" s="254" t="s">
        <v>59</v>
      </c>
      <c r="F139" s="10" t="s">
        <v>21</v>
      </c>
      <c r="G139" s="256"/>
      <c r="H139" s="256"/>
      <c r="I139" s="256"/>
      <c r="J139" s="11">
        <f t="shared" si="10"/>
        <v>60</v>
      </c>
      <c r="K139" s="285"/>
      <c r="L139" s="286"/>
      <c r="N139" s="50">
        <v>20</v>
      </c>
      <c r="O139" s="50"/>
      <c r="P139" s="50">
        <v>20</v>
      </c>
      <c r="Q139" s="50">
        <v>20</v>
      </c>
      <c r="R139" s="50"/>
      <c r="S139" s="50">
        <f t="shared" si="11"/>
        <v>60</v>
      </c>
    </row>
    <row r="140" spans="2:19" ht="12.75">
      <c r="B140" s="541"/>
      <c r="C140" s="542"/>
      <c r="D140" s="296"/>
      <c r="E140" s="256"/>
      <c r="F140" s="10" t="s">
        <v>20</v>
      </c>
      <c r="G140" s="256"/>
      <c r="H140" s="256"/>
      <c r="I140" s="256"/>
      <c r="J140" s="11">
        <f t="shared" si="10"/>
        <v>40</v>
      </c>
      <c r="K140" s="285"/>
      <c r="L140" s="286"/>
      <c r="N140" s="50">
        <v>20</v>
      </c>
      <c r="O140" s="50"/>
      <c r="P140" s="50"/>
      <c r="Q140" s="50">
        <v>20</v>
      </c>
      <c r="R140" s="50"/>
      <c r="S140" s="50">
        <f t="shared" si="11"/>
        <v>40</v>
      </c>
    </row>
    <row r="141" spans="2:19" ht="12.75">
      <c r="B141" s="443"/>
      <c r="C141" s="444"/>
      <c r="D141" s="276"/>
      <c r="E141" s="255"/>
      <c r="F141" s="10" t="s">
        <v>19</v>
      </c>
      <c r="G141" s="255"/>
      <c r="H141" s="255"/>
      <c r="I141" s="255"/>
      <c r="J141" s="11">
        <f t="shared" si="10"/>
        <v>30</v>
      </c>
      <c r="K141" s="285"/>
      <c r="L141" s="286"/>
      <c r="N141" s="50">
        <v>20</v>
      </c>
      <c r="O141" s="50"/>
      <c r="P141" s="50">
        <v>-10</v>
      </c>
      <c r="Q141" s="50">
        <v>20</v>
      </c>
      <c r="R141" s="50"/>
      <c r="S141" s="50">
        <f t="shared" si="11"/>
        <v>30</v>
      </c>
    </row>
    <row r="142" spans="2:19" ht="12.75">
      <c r="B142" s="304" t="s">
        <v>540</v>
      </c>
      <c r="C142" s="305"/>
      <c r="D142" s="55" t="s">
        <v>29</v>
      </c>
      <c r="E142" s="1"/>
      <c r="F142" s="10" t="s">
        <v>20</v>
      </c>
      <c r="G142" s="6"/>
      <c r="H142" s="6"/>
      <c r="I142" s="11">
        <v>1</v>
      </c>
      <c r="J142" s="56">
        <f>S142</f>
        <v>20</v>
      </c>
      <c r="K142" s="252" t="s">
        <v>49</v>
      </c>
      <c r="L142" s="253"/>
      <c r="N142" s="50">
        <v>20</v>
      </c>
      <c r="O142" s="50"/>
      <c r="P142" s="50"/>
      <c r="Q142" s="50"/>
      <c r="R142" s="50"/>
      <c r="S142" s="50">
        <f t="shared" si="11"/>
        <v>20</v>
      </c>
    </row>
  </sheetData>
  <sheetProtection/>
  <mergeCells count="298">
    <mergeCell ref="B142:C142"/>
    <mergeCell ref="K142:L142"/>
    <mergeCell ref="B55:C55"/>
    <mergeCell ref="H132:H134"/>
    <mergeCell ref="I132:I134"/>
    <mergeCell ref="K132:K134"/>
    <mergeCell ref="B136:C141"/>
    <mergeCell ref="D136:D141"/>
    <mergeCell ref="E136:E138"/>
    <mergeCell ref="G136:G141"/>
    <mergeCell ref="H136:H141"/>
    <mergeCell ref="I136:I141"/>
    <mergeCell ref="K136:L141"/>
    <mergeCell ref="B132:C134"/>
    <mergeCell ref="D132:D134"/>
    <mergeCell ref="E132:E134"/>
    <mergeCell ref="G132:G134"/>
    <mergeCell ref="E139:E141"/>
    <mergeCell ref="B129:C131"/>
    <mergeCell ref="D129:D131"/>
    <mergeCell ref="E129:E131"/>
    <mergeCell ref="G129:G131"/>
    <mergeCell ref="B126:C128"/>
    <mergeCell ref="D126:D128"/>
    <mergeCell ref="E126:E128"/>
    <mergeCell ref="G126:G128"/>
    <mergeCell ref="H123:H125"/>
    <mergeCell ref="I123:I125"/>
    <mergeCell ref="K123:K125"/>
    <mergeCell ref="L123:L135"/>
    <mergeCell ref="H126:H128"/>
    <mergeCell ref="I126:I128"/>
    <mergeCell ref="K126:K128"/>
    <mergeCell ref="H129:H131"/>
    <mergeCell ref="I129:I131"/>
    <mergeCell ref="K129:K131"/>
    <mergeCell ref="B123:C125"/>
    <mergeCell ref="D123:D125"/>
    <mergeCell ref="E123:E125"/>
    <mergeCell ref="G123:G125"/>
    <mergeCell ref="K119:L122"/>
    <mergeCell ref="B121:C122"/>
    <mergeCell ref="E121:E122"/>
    <mergeCell ref="F121:F122"/>
    <mergeCell ref="G121:G122"/>
    <mergeCell ref="H121:H122"/>
    <mergeCell ref="I121:I122"/>
    <mergeCell ref="H119:H120"/>
    <mergeCell ref="I119:I120"/>
    <mergeCell ref="F117:F118"/>
    <mergeCell ref="G117:G118"/>
    <mergeCell ref="B119:C120"/>
    <mergeCell ref="D119:D120"/>
    <mergeCell ref="E119:E120"/>
    <mergeCell ref="G119:G120"/>
    <mergeCell ref="H117:H118"/>
    <mergeCell ref="H113:H114"/>
    <mergeCell ref="I113:I114"/>
    <mergeCell ref="D115:D116"/>
    <mergeCell ref="F115:F116"/>
    <mergeCell ref="G115:G116"/>
    <mergeCell ref="H115:H116"/>
    <mergeCell ref="I115:I116"/>
    <mergeCell ref="I117:I118"/>
    <mergeCell ref="D117:D118"/>
    <mergeCell ref="H67:H72"/>
    <mergeCell ref="I67:I72"/>
    <mergeCell ref="K67:L72"/>
    <mergeCell ref="B95:C98"/>
    <mergeCell ref="D95:D98"/>
    <mergeCell ref="F95:F96"/>
    <mergeCell ref="K95:L102"/>
    <mergeCell ref="G97:G98"/>
    <mergeCell ref="E67:E68"/>
    <mergeCell ref="G67:G68"/>
    <mergeCell ref="D69:D72"/>
    <mergeCell ref="E69:E70"/>
    <mergeCell ref="G69:G72"/>
    <mergeCell ref="F97:F98"/>
    <mergeCell ref="B90:L90"/>
    <mergeCell ref="G91:H91"/>
    <mergeCell ref="I91:I92"/>
    <mergeCell ref="J91:J92"/>
    <mergeCell ref="I63:I65"/>
    <mergeCell ref="K57:L65"/>
    <mergeCell ref="B67:B72"/>
    <mergeCell ref="B63:C65"/>
    <mergeCell ref="D63:D65"/>
    <mergeCell ref="E63:E65"/>
    <mergeCell ref="B66:C66"/>
    <mergeCell ref="C67:C72"/>
    <mergeCell ref="D67:D68"/>
    <mergeCell ref="E71:E72"/>
    <mergeCell ref="I48:I53"/>
    <mergeCell ref="B57:C59"/>
    <mergeCell ref="E57:E59"/>
    <mergeCell ref="B60:C62"/>
    <mergeCell ref="D60:D62"/>
    <mergeCell ref="E60:E62"/>
    <mergeCell ref="G60:G62"/>
    <mergeCell ref="H60:H62"/>
    <mergeCell ref="I60:I62"/>
    <mergeCell ref="E48:E50"/>
    <mergeCell ref="E51:E53"/>
    <mergeCell ref="G48:G53"/>
    <mergeCell ref="H48:H53"/>
    <mergeCell ref="L35:L47"/>
    <mergeCell ref="K41:K43"/>
    <mergeCell ref="K44:K46"/>
    <mergeCell ref="H35:H37"/>
    <mergeCell ref="I35:I37"/>
    <mergeCell ref="K35:K37"/>
    <mergeCell ref="H38:H40"/>
    <mergeCell ref="B48:C53"/>
    <mergeCell ref="D48:D53"/>
    <mergeCell ref="H41:H43"/>
    <mergeCell ref="I41:I43"/>
    <mergeCell ref="B44:C46"/>
    <mergeCell ref="D44:D46"/>
    <mergeCell ref="E44:E46"/>
    <mergeCell ref="G44:G46"/>
    <mergeCell ref="H44:H46"/>
    <mergeCell ref="I44:I46"/>
    <mergeCell ref="B41:C43"/>
    <mergeCell ref="D41:D43"/>
    <mergeCell ref="E41:E43"/>
    <mergeCell ref="G41:G43"/>
    <mergeCell ref="I38:I40"/>
    <mergeCell ref="K38:K40"/>
    <mergeCell ref="B35:C37"/>
    <mergeCell ref="D35:D37"/>
    <mergeCell ref="E35:E37"/>
    <mergeCell ref="G35:G37"/>
    <mergeCell ref="B38:C40"/>
    <mergeCell ref="D38:D40"/>
    <mergeCell ref="E38:E40"/>
    <mergeCell ref="G38:G40"/>
    <mergeCell ref="G33:G34"/>
    <mergeCell ref="H33:H34"/>
    <mergeCell ref="I33:I34"/>
    <mergeCell ref="F33:F34"/>
    <mergeCell ref="B31:C32"/>
    <mergeCell ref="E31:E32"/>
    <mergeCell ref="B33:C34"/>
    <mergeCell ref="E33:E34"/>
    <mergeCell ref="I29:I30"/>
    <mergeCell ref="K15:L30"/>
    <mergeCell ref="D31:D32"/>
    <mergeCell ref="G31:G32"/>
    <mergeCell ref="H31:H32"/>
    <mergeCell ref="I31:I32"/>
    <mergeCell ref="K31:L34"/>
    <mergeCell ref="D29:D30"/>
    <mergeCell ref="F29:F30"/>
    <mergeCell ref="G29:G30"/>
    <mergeCell ref="H27:H28"/>
    <mergeCell ref="H29:H30"/>
    <mergeCell ref="D25:D26"/>
    <mergeCell ref="F25:F26"/>
    <mergeCell ref="G25:G26"/>
    <mergeCell ref="H25:H26"/>
    <mergeCell ref="G27:G28"/>
    <mergeCell ref="I13:I14"/>
    <mergeCell ref="B15:C22"/>
    <mergeCell ref="B23:C30"/>
    <mergeCell ref="D23:D24"/>
    <mergeCell ref="F23:F24"/>
    <mergeCell ref="D27:D28"/>
    <mergeCell ref="F27:F28"/>
    <mergeCell ref="D15:D16"/>
    <mergeCell ref="D19:D20"/>
    <mergeCell ref="F19:F20"/>
    <mergeCell ref="K103:L118"/>
    <mergeCell ref="F107:F108"/>
    <mergeCell ref="F109:F110"/>
    <mergeCell ref="B111:C118"/>
    <mergeCell ref="F111:F112"/>
    <mergeCell ref="D113:D114"/>
    <mergeCell ref="F113:F114"/>
    <mergeCell ref="G113:G114"/>
    <mergeCell ref="D111:D112"/>
    <mergeCell ref="G111:G112"/>
    <mergeCell ref="I107:I108"/>
    <mergeCell ref="D107:D108"/>
    <mergeCell ref="H111:H112"/>
    <mergeCell ref="I111:I112"/>
    <mergeCell ref="G109:G110"/>
    <mergeCell ref="H109:H110"/>
    <mergeCell ref="I109:I110"/>
    <mergeCell ref="I103:I104"/>
    <mergeCell ref="D109:D110"/>
    <mergeCell ref="B103:C110"/>
    <mergeCell ref="G101:G102"/>
    <mergeCell ref="H101:H102"/>
    <mergeCell ref="G105:G106"/>
    <mergeCell ref="H105:H106"/>
    <mergeCell ref="B99:C102"/>
    <mergeCell ref="G107:G108"/>
    <mergeCell ref="H107:H108"/>
    <mergeCell ref="I105:I106"/>
    <mergeCell ref="F101:F102"/>
    <mergeCell ref="D103:D104"/>
    <mergeCell ref="F103:F104"/>
    <mergeCell ref="D105:D106"/>
    <mergeCell ref="F105:F106"/>
    <mergeCell ref="D99:D102"/>
    <mergeCell ref="I101:I102"/>
    <mergeCell ref="G103:G104"/>
    <mergeCell ref="H103:H104"/>
    <mergeCell ref="F99:F100"/>
    <mergeCell ref="G99:G100"/>
    <mergeCell ref="H99:H100"/>
    <mergeCell ref="I99:I100"/>
    <mergeCell ref="G95:G96"/>
    <mergeCell ref="H95:H96"/>
    <mergeCell ref="I95:I96"/>
    <mergeCell ref="H97:H98"/>
    <mergeCell ref="I97:I98"/>
    <mergeCell ref="R91:R92"/>
    <mergeCell ref="S91:S92"/>
    <mergeCell ref="B93:C93"/>
    <mergeCell ref="K93:L93"/>
    <mergeCell ref="N91:N92"/>
    <mergeCell ref="O91:O92"/>
    <mergeCell ref="Q91:Q92"/>
    <mergeCell ref="P91:P92"/>
    <mergeCell ref="B91:B92"/>
    <mergeCell ref="D91:F91"/>
    <mergeCell ref="L91:L92"/>
    <mergeCell ref="K66:L66"/>
    <mergeCell ref="B54:C54"/>
    <mergeCell ref="K54:L54"/>
    <mergeCell ref="K55:L55"/>
    <mergeCell ref="D57:D59"/>
    <mergeCell ref="G57:G59"/>
    <mergeCell ref="H57:H59"/>
    <mergeCell ref="I57:I59"/>
    <mergeCell ref="G63:G65"/>
    <mergeCell ref="H63:H65"/>
    <mergeCell ref="K48:L53"/>
    <mergeCell ref="G21:G22"/>
    <mergeCell ref="H21:H22"/>
    <mergeCell ref="I21:I22"/>
    <mergeCell ref="G23:G24"/>
    <mergeCell ref="H23:H24"/>
    <mergeCell ref="I23:I24"/>
    <mergeCell ref="I27:I28"/>
    <mergeCell ref="I25:I26"/>
    <mergeCell ref="I17:I18"/>
    <mergeCell ref="D21:D22"/>
    <mergeCell ref="F21:F22"/>
    <mergeCell ref="H19:H20"/>
    <mergeCell ref="I19:I20"/>
    <mergeCell ref="G19:G20"/>
    <mergeCell ref="F17:F18"/>
    <mergeCell ref="G17:G18"/>
    <mergeCell ref="D17:D18"/>
    <mergeCell ref="H17:H18"/>
    <mergeCell ref="F11:F12"/>
    <mergeCell ref="F15:F16"/>
    <mergeCell ref="G15:G16"/>
    <mergeCell ref="H15:H16"/>
    <mergeCell ref="I15:I16"/>
    <mergeCell ref="F9:F10"/>
    <mergeCell ref="G9:G10"/>
    <mergeCell ref="F13:F14"/>
    <mergeCell ref="G13:G14"/>
    <mergeCell ref="H13:H14"/>
    <mergeCell ref="I7:I8"/>
    <mergeCell ref="K7:L14"/>
    <mergeCell ref="B7:C10"/>
    <mergeCell ref="D7:D10"/>
    <mergeCell ref="F7:F8"/>
    <mergeCell ref="D11:D14"/>
    <mergeCell ref="G11:G12"/>
    <mergeCell ref="H11:H12"/>
    <mergeCell ref="I11:I12"/>
    <mergeCell ref="I9:I10"/>
    <mergeCell ref="Q3:Q4"/>
    <mergeCell ref="P3:P4"/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B11:C14"/>
    <mergeCell ref="H9:H10"/>
    <mergeCell ref="B5:C5"/>
    <mergeCell ref="K5:L5"/>
    <mergeCell ref="G7:G8"/>
    <mergeCell ref="H7:H8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2:T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8.8515625" style="0" customWidth="1"/>
    <col min="12" max="12" width="9.00390625" style="0" customWidth="1"/>
    <col min="13" max="13" width="2.421875" style="0" customWidth="1"/>
    <col min="14" max="14" width="7.7109375" style="0" customWidth="1"/>
    <col min="15" max="15" width="7.8515625" style="0" customWidth="1"/>
    <col min="16" max="16" width="8.28125" style="0" customWidth="1"/>
    <col min="17" max="17" width="8.421875" style="0" customWidth="1"/>
    <col min="18" max="18" width="7.7109375" style="0" customWidth="1"/>
    <col min="19" max="19" width="7.57421875" style="0" customWidth="1"/>
  </cols>
  <sheetData>
    <row r="1" ht="6.75" customHeight="1"/>
    <row r="2" spans="2:19" ht="15.75">
      <c r="B2" s="228" t="s">
        <v>14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91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394" t="s">
        <v>658</v>
      </c>
      <c r="C7" s="395"/>
      <c r="D7" s="82" t="s">
        <v>156</v>
      </c>
      <c r="E7" s="82" t="s">
        <v>16</v>
      </c>
      <c r="F7" s="82" t="s">
        <v>21</v>
      </c>
      <c r="G7" s="82" t="s">
        <v>74</v>
      </c>
      <c r="H7" s="10"/>
      <c r="I7" s="11">
        <v>4</v>
      </c>
      <c r="J7" s="56">
        <f aca="true" t="shared" si="0" ref="J7:J13">S7</f>
        <v>100</v>
      </c>
      <c r="K7" s="380" t="s">
        <v>49</v>
      </c>
      <c r="L7" s="403"/>
      <c r="N7" s="50">
        <v>40</v>
      </c>
      <c r="O7" s="50">
        <v>20</v>
      </c>
      <c r="P7" s="50">
        <v>20</v>
      </c>
      <c r="Q7" s="50">
        <v>20</v>
      </c>
      <c r="R7" s="50"/>
      <c r="S7" s="50">
        <f aca="true" t="shared" si="1" ref="S7:S13">SUM(N7:R7)</f>
        <v>100</v>
      </c>
    </row>
    <row r="8" spans="2:19" ht="12.75" customHeight="1">
      <c r="B8" s="387" t="s">
        <v>470</v>
      </c>
      <c r="C8" s="388"/>
      <c r="D8" s="366" t="s">
        <v>156</v>
      </c>
      <c r="E8" s="366" t="s">
        <v>16</v>
      </c>
      <c r="F8" s="60" t="s">
        <v>21</v>
      </c>
      <c r="G8" s="254" t="s">
        <v>74</v>
      </c>
      <c r="H8" s="326"/>
      <c r="I8" s="385">
        <v>4</v>
      </c>
      <c r="J8" s="11">
        <f>S8</f>
        <v>80</v>
      </c>
      <c r="K8" s="354" t="s">
        <v>704</v>
      </c>
      <c r="L8" s="398"/>
      <c r="N8" s="50">
        <v>40</v>
      </c>
      <c r="O8" s="50">
        <v>20</v>
      </c>
      <c r="P8" s="50">
        <v>20</v>
      </c>
      <c r="Q8" s="50"/>
      <c r="R8" s="50"/>
      <c r="S8" s="50">
        <f t="shared" si="1"/>
        <v>80</v>
      </c>
    </row>
    <row r="9" spans="2:19" ht="12.75">
      <c r="B9" s="389"/>
      <c r="C9" s="390"/>
      <c r="D9" s="375"/>
      <c r="E9" s="367"/>
      <c r="F9" s="10" t="s">
        <v>20</v>
      </c>
      <c r="G9" s="256"/>
      <c r="H9" s="533"/>
      <c r="I9" s="409"/>
      <c r="J9" s="56">
        <f>S9</f>
        <v>80</v>
      </c>
      <c r="K9" s="399"/>
      <c r="L9" s="400"/>
      <c r="N9" s="50">
        <v>40</v>
      </c>
      <c r="O9" s="50">
        <v>20</v>
      </c>
      <c r="P9" s="50"/>
      <c r="Q9" s="50">
        <v>20</v>
      </c>
      <c r="R9" s="50"/>
      <c r="S9" s="50">
        <f t="shared" si="1"/>
        <v>80</v>
      </c>
    </row>
    <row r="10" spans="2:19" ht="12.75">
      <c r="B10" s="389"/>
      <c r="C10" s="390"/>
      <c r="D10" s="375"/>
      <c r="E10" s="254" t="s">
        <v>59</v>
      </c>
      <c r="F10" s="10" t="s">
        <v>21</v>
      </c>
      <c r="G10" s="256"/>
      <c r="H10" s="533"/>
      <c r="I10" s="409"/>
      <c r="J10" s="11">
        <f>S10</f>
        <v>80</v>
      </c>
      <c r="K10" s="399"/>
      <c r="L10" s="400"/>
      <c r="N10" s="50">
        <v>40</v>
      </c>
      <c r="O10" s="50"/>
      <c r="P10" s="50">
        <v>20</v>
      </c>
      <c r="Q10" s="50">
        <v>20</v>
      </c>
      <c r="R10" s="50"/>
      <c r="S10" s="50">
        <f t="shared" si="1"/>
        <v>80</v>
      </c>
    </row>
    <row r="11" spans="2:19" ht="12.75" customHeight="1">
      <c r="B11" s="389"/>
      <c r="C11" s="390"/>
      <c r="D11" s="367"/>
      <c r="E11" s="255"/>
      <c r="F11" s="60" t="s">
        <v>20</v>
      </c>
      <c r="G11" s="256"/>
      <c r="H11" s="533"/>
      <c r="I11" s="409"/>
      <c r="J11" s="11">
        <f t="shared" si="0"/>
        <v>60</v>
      </c>
      <c r="K11" s="399"/>
      <c r="L11" s="400"/>
      <c r="N11" s="50">
        <v>40</v>
      </c>
      <c r="O11" s="50"/>
      <c r="P11" s="50"/>
      <c r="Q11" s="50">
        <v>20</v>
      </c>
      <c r="R11" s="50"/>
      <c r="S11" s="50">
        <f t="shared" si="1"/>
        <v>60</v>
      </c>
    </row>
    <row r="12" spans="2:19" ht="12.75">
      <c r="B12" s="389"/>
      <c r="C12" s="390"/>
      <c r="D12" s="366" t="s">
        <v>223</v>
      </c>
      <c r="E12" s="366" t="s">
        <v>59</v>
      </c>
      <c r="F12" s="10" t="s">
        <v>21</v>
      </c>
      <c r="G12" s="256"/>
      <c r="H12" s="533"/>
      <c r="I12" s="409"/>
      <c r="J12" s="56">
        <f t="shared" si="0"/>
        <v>90</v>
      </c>
      <c r="K12" s="399"/>
      <c r="L12" s="400"/>
      <c r="N12" s="50">
        <v>50</v>
      </c>
      <c r="O12" s="50"/>
      <c r="P12" s="50">
        <v>20</v>
      </c>
      <c r="Q12" s="50">
        <v>20</v>
      </c>
      <c r="R12" s="50"/>
      <c r="S12" s="50">
        <f t="shared" si="1"/>
        <v>90</v>
      </c>
    </row>
    <row r="13" spans="2:19" ht="12.75">
      <c r="B13" s="391"/>
      <c r="C13" s="458"/>
      <c r="D13" s="367"/>
      <c r="E13" s="367"/>
      <c r="F13" s="10" t="s">
        <v>20</v>
      </c>
      <c r="G13" s="255"/>
      <c r="H13" s="327"/>
      <c r="I13" s="386"/>
      <c r="J13" s="11">
        <f t="shared" si="0"/>
        <v>70</v>
      </c>
      <c r="K13" s="416"/>
      <c r="L13" s="417"/>
      <c r="N13" s="50">
        <v>50</v>
      </c>
      <c r="O13" s="50"/>
      <c r="P13" s="50"/>
      <c r="Q13" s="50">
        <v>20</v>
      </c>
      <c r="R13" s="50"/>
      <c r="S13" s="50">
        <f t="shared" si="1"/>
        <v>70</v>
      </c>
    </row>
    <row r="14" spans="2:19" ht="12.75">
      <c r="B14" s="16" t="s">
        <v>68</v>
      </c>
      <c r="C14" s="110"/>
      <c r="D14" s="17"/>
      <c r="E14" s="17"/>
      <c r="F14" s="17"/>
      <c r="G14" s="17"/>
      <c r="H14" s="17"/>
      <c r="I14" s="18"/>
      <c r="J14" s="18"/>
      <c r="K14" s="18"/>
      <c r="L14" s="19"/>
      <c r="N14" s="51"/>
      <c r="O14" s="52"/>
      <c r="P14" s="52"/>
      <c r="Q14" s="52"/>
      <c r="R14" s="52"/>
      <c r="S14" s="53"/>
    </row>
    <row r="15" spans="2:19" ht="12.75" customHeight="1">
      <c r="B15" s="322" t="s">
        <v>706</v>
      </c>
      <c r="C15" s="259" t="s">
        <v>705</v>
      </c>
      <c r="D15" s="60" t="s">
        <v>223</v>
      </c>
      <c r="E15" s="60" t="s">
        <v>59</v>
      </c>
      <c r="F15" s="10" t="s">
        <v>20</v>
      </c>
      <c r="G15" s="60" t="s">
        <v>74</v>
      </c>
      <c r="H15" s="187"/>
      <c r="I15" s="10">
        <v>4</v>
      </c>
      <c r="J15" s="11">
        <f aca="true" t="shared" si="2" ref="J15:J20">S15</f>
        <v>70</v>
      </c>
      <c r="K15" s="261" t="s">
        <v>49</v>
      </c>
      <c r="L15" s="262"/>
      <c r="N15" s="50">
        <v>50</v>
      </c>
      <c r="O15" s="50"/>
      <c r="P15" s="50"/>
      <c r="Q15" s="50">
        <v>20</v>
      </c>
      <c r="R15" s="50"/>
      <c r="S15" s="50">
        <f aca="true" t="shared" si="3" ref="S15:S20">SUM(N15:R15)</f>
        <v>70</v>
      </c>
    </row>
    <row r="16" spans="2:19" ht="12.75">
      <c r="B16" s="404"/>
      <c r="C16" s="308"/>
      <c r="D16" s="254" t="s">
        <v>156</v>
      </c>
      <c r="E16" s="60" t="s">
        <v>59</v>
      </c>
      <c r="F16" s="254" t="s">
        <v>20</v>
      </c>
      <c r="G16" s="254" t="s">
        <v>74</v>
      </c>
      <c r="H16" s="254"/>
      <c r="I16" s="254">
        <v>4</v>
      </c>
      <c r="J16" s="11">
        <f t="shared" si="2"/>
        <v>60</v>
      </c>
      <c r="K16" s="407"/>
      <c r="L16" s="408"/>
      <c r="N16" s="50">
        <v>40</v>
      </c>
      <c r="O16" s="50"/>
      <c r="P16" s="50"/>
      <c r="Q16" s="50">
        <v>20</v>
      </c>
      <c r="R16" s="50"/>
      <c r="S16" s="50">
        <f t="shared" si="3"/>
        <v>60</v>
      </c>
    </row>
    <row r="17" spans="2:19" ht="12.75">
      <c r="B17" s="404"/>
      <c r="C17" s="308"/>
      <c r="D17" s="256"/>
      <c r="E17" s="60" t="s">
        <v>16</v>
      </c>
      <c r="F17" s="255"/>
      <c r="G17" s="256"/>
      <c r="H17" s="256"/>
      <c r="I17" s="256"/>
      <c r="J17" s="11">
        <f t="shared" si="2"/>
        <v>80</v>
      </c>
      <c r="K17" s="407"/>
      <c r="L17" s="408"/>
      <c r="N17" s="50">
        <v>40</v>
      </c>
      <c r="O17" s="50">
        <v>20</v>
      </c>
      <c r="P17" s="50"/>
      <c r="Q17" s="50">
        <v>20</v>
      </c>
      <c r="R17" s="50"/>
      <c r="S17" s="50">
        <f t="shared" si="3"/>
        <v>80</v>
      </c>
    </row>
    <row r="18" spans="2:19" ht="12.75" customHeight="1">
      <c r="B18" s="312" t="s">
        <v>707</v>
      </c>
      <c r="C18" s="313" t="s">
        <v>705</v>
      </c>
      <c r="D18" s="254" t="s">
        <v>156</v>
      </c>
      <c r="E18" s="254" t="s">
        <v>16</v>
      </c>
      <c r="F18" s="10" t="s">
        <v>21</v>
      </c>
      <c r="G18" s="326"/>
      <c r="H18" s="326"/>
      <c r="I18" s="385">
        <v>4</v>
      </c>
      <c r="J18" s="56">
        <f t="shared" si="2"/>
        <v>80</v>
      </c>
      <c r="K18" s="283" t="s">
        <v>49</v>
      </c>
      <c r="L18" s="330"/>
      <c r="N18" s="50">
        <v>40</v>
      </c>
      <c r="O18" s="50">
        <v>20</v>
      </c>
      <c r="P18" s="50">
        <v>20</v>
      </c>
      <c r="Q18" s="50"/>
      <c r="R18" s="50"/>
      <c r="S18" s="50">
        <f t="shared" si="3"/>
        <v>80</v>
      </c>
    </row>
    <row r="19" spans="2:19" ht="12.75">
      <c r="B19" s="314"/>
      <c r="C19" s="315"/>
      <c r="D19" s="255"/>
      <c r="E19" s="255"/>
      <c r="F19" s="10" t="s">
        <v>20</v>
      </c>
      <c r="G19" s="327"/>
      <c r="H19" s="327"/>
      <c r="I19" s="386"/>
      <c r="J19" s="56">
        <f t="shared" si="2"/>
        <v>60</v>
      </c>
      <c r="K19" s="331"/>
      <c r="L19" s="332"/>
      <c r="N19" s="50">
        <v>40</v>
      </c>
      <c r="O19" s="50">
        <v>20</v>
      </c>
      <c r="P19" s="50"/>
      <c r="Q19" s="50"/>
      <c r="R19" s="50"/>
      <c r="S19" s="50">
        <f t="shared" si="3"/>
        <v>60</v>
      </c>
    </row>
    <row r="20" spans="2:19" ht="12.75">
      <c r="B20" s="333" t="s">
        <v>67</v>
      </c>
      <c r="C20" s="334"/>
      <c r="D20" s="10" t="s">
        <v>139</v>
      </c>
      <c r="E20" s="8"/>
      <c r="F20" s="8"/>
      <c r="G20" s="8"/>
      <c r="H20" s="11"/>
      <c r="I20" s="56">
        <v>1</v>
      </c>
      <c r="J20" s="56">
        <f t="shared" si="2"/>
        <v>10</v>
      </c>
      <c r="K20" s="461" t="s">
        <v>70</v>
      </c>
      <c r="L20" s="462"/>
      <c r="N20" s="50">
        <v>10</v>
      </c>
      <c r="O20" s="50"/>
      <c r="P20" s="50"/>
      <c r="Q20" s="50"/>
      <c r="R20" s="50"/>
      <c r="S20" s="50">
        <f t="shared" si="3"/>
        <v>10</v>
      </c>
    </row>
    <row r="21" ht="10.5" customHeight="1"/>
    <row r="22" spans="2:12" ht="15.75">
      <c r="B22" s="228" t="s">
        <v>112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30"/>
    </row>
    <row r="23" spans="2:19" ht="12.75" customHeight="1">
      <c r="B23" s="290" t="s">
        <v>39</v>
      </c>
      <c r="C23" s="291"/>
      <c r="D23" s="234" t="s">
        <v>40</v>
      </c>
      <c r="E23" s="235"/>
      <c r="F23" s="236"/>
      <c r="G23" s="234" t="s">
        <v>44</v>
      </c>
      <c r="H23" s="236"/>
      <c r="I23" s="237" t="s">
        <v>46</v>
      </c>
      <c r="J23" s="237" t="s">
        <v>54</v>
      </c>
      <c r="K23" s="44"/>
      <c r="L23" s="237" t="s">
        <v>47</v>
      </c>
      <c r="N23" s="239" t="s">
        <v>133</v>
      </c>
      <c r="O23" s="239" t="s">
        <v>42</v>
      </c>
      <c r="P23" s="239" t="s">
        <v>43</v>
      </c>
      <c r="Q23" s="239" t="s">
        <v>134</v>
      </c>
      <c r="R23" s="239" t="s">
        <v>132</v>
      </c>
      <c r="S23" s="239" t="s">
        <v>135</v>
      </c>
    </row>
    <row r="24" spans="2:19" ht="12.75">
      <c r="B24" s="292"/>
      <c r="C24" s="293"/>
      <c r="D24" s="1" t="s">
        <v>41</v>
      </c>
      <c r="E24" s="1" t="s">
        <v>42</v>
      </c>
      <c r="F24" s="1" t="s">
        <v>43</v>
      </c>
      <c r="G24" s="1" t="s">
        <v>45</v>
      </c>
      <c r="H24" s="1" t="s">
        <v>132</v>
      </c>
      <c r="I24" s="238"/>
      <c r="J24" s="238"/>
      <c r="K24" s="45"/>
      <c r="L24" s="238"/>
      <c r="N24" s="240"/>
      <c r="O24" s="240"/>
      <c r="P24" s="240"/>
      <c r="Q24" s="240"/>
      <c r="R24" s="240"/>
      <c r="S24" s="240"/>
    </row>
    <row r="25" spans="2:19" ht="12.75">
      <c r="B25" s="158" t="s">
        <v>708</v>
      </c>
      <c r="C25" s="186"/>
      <c r="D25" s="20"/>
      <c r="E25" s="20"/>
      <c r="F25" s="20"/>
      <c r="G25" s="20"/>
      <c r="H25" s="20"/>
      <c r="I25" s="20"/>
      <c r="J25" s="20"/>
      <c r="K25" s="20"/>
      <c r="L25" s="21"/>
      <c r="N25" s="193"/>
      <c r="O25" s="194"/>
      <c r="P25" s="194"/>
      <c r="Q25" s="194"/>
      <c r="R25" s="194"/>
      <c r="S25" s="195"/>
    </row>
    <row r="26" spans="2:20" ht="12.75">
      <c r="B26" s="311" t="s">
        <v>709</v>
      </c>
      <c r="C26" s="534"/>
      <c r="D26" s="534"/>
      <c r="E26" s="534"/>
      <c r="F26" s="534"/>
      <c r="G26" s="534"/>
      <c r="H26" s="534"/>
      <c r="I26" s="534"/>
      <c r="J26" s="534"/>
      <c r="K26" s="534"/>
      <c r="L26" s="342"/>
      <c r="M26" s="3"/>
      <c r="N26" s="188"/>
      <c r="O26" s="188"/>
      <c r="P26" s="188"/>
      <c r="Q26" s="188"/>
      <c r="R26" s="188"/>
      <c r="S26" s="188"/>
      <c r="T26" s="32"/>
    </row>
    <row r="27" spans="2:19" ht="12.75">
      <c r="B27" s="158" t="s">
        <v>710</v>
      </c>
      <c r="C27" s="186"/>
      <c r="D27" s="20"/>
      <c r="E27" s="20"/>
      <c r="F27" s="20"/>
      <c r="G27" s="20"/>
      <c r="H27" s="20"/>
      <c r="I27" s="20"/>
      <c r="J27" s="20"/>
      <c r="K27" s="20"/>
      <c r="L27" s="21"/>
      <c r="N27" s="196"/>
      <c r="O27" s="197"/>
      <c r="P27" s="197"/>
      <c r="Q27" s="197"/>
      <c r="R27" s="197"/>
      <c r="S27" s="198"/>
    </row>
    <row r="28" spans="2:19" ht="12.75" customHeight="1">
      <c r="B28" s="322" t="s">
        <v>711</v>
      </c>
      <c r="C28" s="396"/>
      <c r="D28" s="254" t="s">
        <v>24</v>
      </c>
      <c r="E28" s="254" t="s">
        <v>16</v>
      </c>
      <c r="F28" s="10" t="s">
        <v>20</v>
      </c>
      <c r="G28" s="254"/>
      <c r="H28" s="254"/>
      <c r="I28" s="254">
        <v>4</v>
      </c>
      <c r="J28" s="11">
        <f>S28</f>
        <v>60</v>
      </c>
      <c r="K28" s="549" t="s">
        <v>307</v>
      </c>
      <c r="L28" s="550"/>
      <c r="N28" s="50">
        <v>40</v>
      </c>
      <c r="O28" s="50">
        <v>20</v>
      </c>
      <c r="P28" s="50"/>
      <c r="Q28" s="50"/>
      <c r="R28" s="50"/>
      <c r="S28" s="50">
        <f>SUM(N28:R28)</f>
        <v>60</v>
      </c>
    </row>
    <row r="29" spans="2:19" ht="12.75">
      <c r="B29" s="404"/>
      <c r="C29" s="405"/>
      <c r="D29" s="256"/>
      <c r="E29" s="255"/>
      <c r="F29" s="10" t="s">
        <v>19</v>
      </c>
      <c r="G29" s="255"/>
      <c r="H29" s="255"/>
      <c r="I29" s="255"/>
      <c r="J29" s="81">
        <f>S29</f>
        <v>50</v>
      </c>
      <c r="K29" s="551"/>
      <c r="L29" s="552"/>
      <c r="N29" s="191">
        <v>40</v>
      </c>
      <c r="O29" s="191">
        <v>20</v>
      </c>
      <c r="P29" s="191">
        <v>-10</v>
      </c>
      <c r="Q29" s="191"/>
      <c r="R29" s="191"/>
      <c r="S29" s="191">
        <f>SUM(N29:R29)</f>
        <v>50</v>
      </c>
    </row>
    <row r="30" spans="2:19" ht="12.75" customHeight="1">
      <c r="B30" s="201" t="s">
        <v>712</v>
      </c>
      <c r="C30" s="199"/>
      <c r="D30" s="199"/>
      <c r="E30" s="199"/>
      <c r="F30" s="199"/>
      <c r="G30" s="199"/>
      <c r="H30" s="199"/>
      <c r="I30" s="199"/>
      <c r="J30" s="199"/>
      <c r="K30" s="547" t="s">
        <v>307</v>
      </c>
      <c r="L30" s="548"/>
      <c r="N30" s="75"/>
      <c r="O30" s="75"/>
      <c r="P30" s="75"/>
      <c r="Q30" s="75"/>
      <c r="R30" s="75"/>
      <c r="S30" s="75"/>
    </row>
    <row r="31" spans="2:19" ht="12.75" customHeight="1">
      <c r="B31" s="202" t="s">
        <v>713</v>
      </c>
      <c r="C31" s="200"/>
      <c r="D31" s="200"/>
      <c r="E31" s="200"/>
      <c r="F31" s="200"/>
      <c r="G31" s="200"/>
      <c r="H31" s="200"/>
      <c r="I31" s="200"/>
      <c r="J31" s="200"/>
      <c r="K31" s="547" t="s">
        <v>307</v>
      </c>
      <c r="L31" s="548"/>
      <c r="N31" s="75"/>
      <c r="O31" s="75"/>
      <c r="P31" s="75"/>
      <c r="Q31" s="75"/>
      <c r="R31" s="75"/>
      <c r="S31" s="75"/>
    </row>
    <row r="33" ht="12.75">
      <c r="B33" t="s">
        <v>715</v>
      </c>
    </row>
    <row r="35" spans="2:19" ht="15.75">
      <c r="B35" s="228" t="s">
        <v>714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30"/>
      <c r="N35" s="231" t="s">
        <v>140</v>
      </c>
      <c r="O35" s="232"/>
      <c r="P35" s="232"/>
      <c r="Q35" s="232"/>
      <c r="R35" s="232"/>
      <c r="S35" s="233"/>
    </row>
    <row r="36" spans="2:19" ht="12.75" customHeight="1">
      <c r="B36" s="290" t="s">
        <v>39</v>
      </c>
      <c r="C36" s="291"/>
      <c r="D36" s="234" t="s">
        <v>40</v>
      </c>
      <c r="E36" s="235"/>
      <c r="F36" s="236"/>
      <c r="G36" s="234" t="s">
        <v>44</v>
      </c>
      <c r="H36" s="236"/>
      <c r="I36" s="237" t="s">
        <v>46</v>
      </c>
      <c r="J36" s="237" t="s">
        <v>54</v>
      </c>
      <c r="K36" s="248" t="s">
        <v>47</v>
      </c>
      <c r="L36" s="249"/>
      <c r="N36" s="239" t="s">
        <v>133</v>
      </c>
      <c r="O36" s="239" t="s">
        <v>42</v>
      </c>
      <c r="P36" s="239" t="s">
        <v>43</v>
      </c>
      <c r="Q36" s="239" t="s">
        <v>134</v>
      </c>
      <c r="R36" s="239" t="s">
        <v>132</v>
      </c>
      <c r="S36" s="239" t="s">
        <v>135</v>
      </c>
    </row>
    <row r="37" spans="2:19" ht="12.75">
      <c r="B37" s="292"/>
      <c r="C37" s="293"/>
      <c r="D37" s="1" t="s">
        <v>41</v>
      </c>
      <c r="E37" s="1" t="s">
        <v>42</v>
      </c>
      <c r="F37" s="1" t="s">
        <v>43</v>
      </c>
      <c r="G37" s="1" t="s">
        <v>45</v>
      </c>
      <c r="H37" s="1" t="s">
        <v>132</v>
      </c>
      <c r="I37" s="238"/>
      <c r="J37" s="238"/>
      <c r="K37" s="250"/>
      <c r="L37" s="251"/>
      <c r="N37" s="240"/>
      <c r="O37" s="240"/>
      <c r="P37" s="240"/>
      <c r="Q37" s="240"/>
      <c r="R37" s="240"/>
      <c r="S37" s="240"/>
    </row>
    <row r="38" spans="2:19" ht="12.75">
      <c r="B38" s="294" t="s">
        <v>141</v>
      </c>
      <c r="C38" s="295"/>
      <c r="D38" s="61" t="s">
        <v>142</v>
      </c>
      <c r="E38" s="61"/>
      <c r="F38" s="61"/>
      <c r="G38" s="61"/>
      <c r="H38" s="61"/>
      <c r="I38" s="63">
        <v>1</v>
      </c>
      <c r="J38" s="11">
        <f>S38</f>
        <v>30</v>
      </c>
      <c r="K38" s="252" t="s">
        <v>93</v>
      </c>
      <c r="L38" s="253"/>
      <c r="N38" s="64">
        <v>30</v>
      </c>
      <c r="O38" s="49"/>
      <c r="P38" s="49"/>
      <c r="Q38" s="49"/>
      <c r="R38" s="49"/>
      <c r="S38" s="50">
        <f>SUM(N38:R38)</f>
        <v>30</v>
      </c>
    </row>
    <row r="39" spans="2:19" ht="12.75">
      <c r="B39" s="16" t="s">
        <v>91</v>
      </c>
      <c r="C39" s="110"/>
      <c r="D39" s="17"/>
      <c r="E39" s="17"/>
      <c r="F39" s="17"/>
      <c r="G39" s="17"/>
      <c r="H39" s="17"/>
      <c r="I39" s="18"/>
      <c r="J39" s="54"/>
      <c r="K39" s="54"/>
      <c r="L39" s="19"/>
      <c r="N39" s="51"/>
      <c r="O39" s="52"/>
      <c r="P39" s="52"/>
      <c r="Q39" s="52"/>
      <c r="R39" s="52"/>
      <c r="S39" s="53"/>
    </row>
    <row r="40" spans="2:19" ht="12.75">
      <c r="B40" s="394" t="s">
        <v>658</v>
      </c>
      <c r="C40" s="395"/>
      <c r="D40" s="82" t="s">
        <v>156</v>
      </c>
      <c r="E40" s="82" t="s">
        <v>16</v>
      </c>
      <c r="F40" s="82" t="s">
        <v>21</v>
      </c>
      <c r="G40" s="82" t="s">
        <v>74</v>
      </c>
      <c r="H40" s="10"/>
      <c r="I40" s="11">
        <v>4</v>
      </c>
      <c r="J40" s="56">
        <f aca="true" t="shared" si="4" ref="J40:J46">S40</f>
        <v>100</v>
      </c>
      <c r="K40" s="380" t="s">
        <v>70</v>
      </c>
      <c r="L40" s="403"/>
      <c r="N40" s="50">
        <v>40</v>
      </c>
      <c r="O40" s="50">
        <v>20</v>
      </c>
      <c r="P40" s="50">
        <v>20</v>
      </c>
      <c r="Q40" s="50">
        <v>20</v>
      </c>
      <c r="R40" s="50"/>
      <c r="S40" s="50">
        <f aca="true" t="shared" si="5" ref="S40:S46">SUM(N40:R40)</f>
        <v>100</v>
      </c>
    </row>
    <row r="41" spans="2:19" ht="12.75" customHeight="1">
      <c r="B41" s="387" t="s">
        <v>470</v>
      </c>
      <c r="C41" s="388"/>
      <c r="D41" s="366" t="s">
        <v>156</v>
      </c>
      <c r="E41" s="366" t="s">
        <v>16</v>
      </c>
      <c r="F41" s="60" t="s">
        <v>21</v>
      </c>
      <c r="G41" s="254" t="s">
        <v>74</v>
      </c>
      <c r="H41" s="326"/>
      <c r="I41" s="385">
        <v>4</v>
      </c>
      <c r="J41" s="11">
        <f t="shared" si="4"/>
        <v>80</v>
      </c>
      <c r="K41" s="354" t="s">
        <v>63</v>
      </c>
      <c r="L41" s="398"/>
      <c r="N41" s="50">
        <v>40</v>
      </c>
      <c r="O41" s="50">
        <v>20</v>
      </c>
      <c r="P41" s="50">
        <v>20</v>
      </c>
      <c r="Q41" s="50"/>
      <c r="R41" s="50"/>
      <c r="S41" s="50">
        <f t="shared" si="5"/>
        <v>80</v>
      </c>
    </row>
    <row r="42" spans="2:19" ht="12.75">
      <c r="B42" s="389"/>
      <c r="C42" s="390"/>
      <c r="D42" s="375"/>
      <c r="E42" s="367"/>
      <c r="F42" s="10" t="s">
        <v>20</v>
      </c>
      <c r="G42" s="256"/>
      <c r="H42" s="533"/>
      <c r="I42" s="409"/>
      <c r="J42" s="56">
        <f t="shared" si="4"/>
        <v>80</v>
      </c>
      <c r="K42" s="399"/>
      <c r="L42" s="400"/>
      <c r="N42" s="50">
        <v>40</v>
      </c>
      <c r="O42" s="50">
        <v>20</v>
      </c>
      <c r="P42" s="50"/>
      <c r="Q42" s="50">
        <v>20</v>
      </c>
      <c r="R42" s="50"/>
      <c r="S42" s="50">
        <f t="shared" si="5"/>
        <v>80</v>
      </c>
    </row>
    <row r="43" spans="2:19" ht="12.75">
      <c r="B43" s="389"/>
      <c r="C43" s="390"/>
      <c r="D43" s="375"/>
      <c r="E43" s="254" t="s">
        <v>59</v>
      </c>
      <c r="F43" s="10" t="s">
        <v>21</v>
      </c>
      <c r="G43" s="256"/>
      <c r="H43" s="533"/>
      <c r="I43" s="409"/>
      <c r="J43" s="11">
        <f t="shared" si="4"/>
        <v>80</v>
      </c>
      <c r="K43" s="399"/>
      <c r="L43" s="400"/>
      <c r="N43" s="50">
        <v>40</v>
      </c>
      <c r="O43" s="50"/>
      <c r="P43" s="50">
        <v>20</v>
      </c>
      <c r="Q43" s="50">
        <v>20</v>
      </c>
      <c r="R43" s="50"/>
      <c r="S43" s="50">
        <f t="shared" si="5"/>
        <v>80</v>
      </c>
    </row>
    <row r="44" spans="2:19" ht="12.75" customHeight="1">
      <c r="B44" s="389"/>
      <c r="C44" s="390"/>
      <c r="D44" s="367"/>
      <c r="E44" s="255"/>
      <c r="F44" s="60" t="s">
        <v>20</v>
      </c>
      <c r="G44" s="256"/>
      <c r="H44" s="533"/>
      <c r="I44" s="409"/>
      <c r="J44" s="11">
        <f t="shared" si="4"/>
        <v>60</v>
      </c>
      <c r="K44" s="399"/>
      <c r="L44" s="400"/>
      <c r="N44" s="50">
        <v>40</v>
      </c>
      <c r="O44" s="50"/>
      <c r="P44" s="50"/>
      <c r="Q44" s="50">
        <v>20</v>
      </c>
      <c r="R44" s="50"/>
      <c r="S44" s="50">
        <f t="shared" si="5"/>
        <v>60</v>
      </c>
    </row>
    <row r="45" spans="2:19" ht="12.75">
      <c r="B45" s="389"/>
      <c r="C45" s="390"/>
      <c r="D45" s="366" t="s">
        <v>223</v>
      </c>
      <c r="E45" s="366" t="s">
        <v>59</v>
      </c>
      <c r="F45" s="10" t="s">
        <v>21</v>
      </c>
      <c r="G45" s="256"/>
      <c r="H45" s="533"/>
      <c r="I45" s="409"/>
      <c r="J45" s="56">
        <f t="shared" si="4"/>
        <v>90</v>
      </c>
      <c r="K45" s="399"/>
      <c r="L45" s="400"/>
      <c r="N45" s="50">
        <v>50</v>
      </c>
      <c r="O45" s="50"/>
      <c r="P45" s="50">
        <v>20</v>
      </c>
      <c r="Q45" s="50">
        <v>20</v>
      </c>
      <c r="R45" s="50"/>
      <c r="S45" s="50">
        <f t="shared" si="5"/>
        <v>90</v>
      </c>
    </row>
    <row r="46" spans="2:19" ht="12.75">
      <c r="B46" s="391"/>
      <c r="C46" s="458"/>
      <c r="D46" s="367"/>
      <c r="E46" s="367"/>
      <c r="F46" s="10" t="s">
        <v>20</v>
      </c>
      <c r="G46" s="255"/>
      <c r="H46" s="327"/>
      <c r="I46" s="386"/>
      <c r="J46" s="11">
        <f t="shared" si="4"/>
        <v>70</v>
      </c>
      <c r="K46" s="416"/>
      <c r="L46" s="417"/>
      <c r="N46" s="50">
        <v>50</v>
      </c>
      <c r="O46" s="50"/>
      <c r="P46" s="50"/>
      <c r="Q46" s="50">
        <v>20</v>
      </c>
      <c r="R46" s="50"/>
      <c r="S46" s="50">
        <f t="shared" si="5"/>
        <v>70</v>
      </c>
    </row>
  </sheetData>
  <sheetProtection/>
  <mergeCells count="97"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Q3:Q4"/>
    <mergeCell ref="P3:P4"/>
    <mergeCell ref="R3:R4"/>
    <mergeCell ref="S3:S4"/>
    <mergeCell ref="B5:C5"/>
    <mergeCell ref="K5:L5"/>
    <mergeCell ref="B7:C7"/>
    <mergeCell ref="K7:L7"/>
    <mergeCell ref="K8:L13"/>
    <mergeCell ref="H18:H19"/>
    <mergeCell ref="K18:L19"/>
    <mergeCell ref="B22:L22"/>
    <mergeCell ref="B15:B17"/>
    <mergeCell ref="C15:C17"/>
    <mergeCell ref="K15:L17"/>
    <mergeCell ref="D16:D17"/>
    <mergeCell ref="G16:G17"/>
    <mergeCell ref="H16:H17"/>
    <mergeCell ref="I16:I17"/>
    <mergeCell ref="F16:F17"/>
    <mergeCell ref="B20:C20"/>
    <mergeCell ref="K20:L20"/>
    <mergeCell ref="B18:B19"/>
    <mergeCell ref="C18:C19"/>
    <mergeCell ref="D18:D19"/>
    <mergeCell ref="E18:E19"/>
    <mergeCell ref="I18:I19"/>
    <mergeCell ref="G18:G19"/>
    <mergeCell ref="N35:S35"/>
    <mergeCell ref="B36:C37"/>
    <mergeCell ref="D36:F36"/>
    <mergeCell ref="G36:H36"/>
    <mergeCell ref="I36:I37"/>
    <mergeCell ref="J36:J37"/>
    <mergeCell ref="K36:L37"/>
    <mergeCell ref="N36:N37"/>
    <mergeCell ref="O36:O37"/>
    <mergeCell ref="Q36:Q37"/>
    <mergeCell ref="P36:P37"/>
    <mergeCell ref="R36:R37"/>
    <mergeCell ref="S36:S37"/>
    <mergeCell ref="B8:C13"/>
    <mergeCell ref="G8:G13"/>
    <mergeCell ref="H8:H13"/>
    <mergeCell ref="I8:I13"/>
    <mergeCell ref="D8:D11"/>
    <mergeCell ref="D12:D13"/>
    <mergeCell ref="E8:E9"/>
    <mergeCell ref="E10:E11"/>
    <mergeCell ref="E12:E13"/>
    <mergeCell ref="B23:C24"/>
    <mergeCell ref="D23:F23"/>
    <mergeCell ref="G23:H23"/>
    <mergeCell ref="I23:I24"/>
    <mergeCell ref="J23:J24"/>
    <mergeCell ref="L23:L24"/>
    <mergeCell ref="N23:N24"/>
    <mergeCell ref="O23:O24"/>
    <mergeCell ref="Q23:Q24"/>
    <mergeCell ref="P23:P24"/>
    <mergeCell ref="R23:R24"/>
    <mergeCell ref="S23:S24"/>
    <mergeCell ref="H41:H46"/>
    <mergeCell ref="I41:I46"/>
    <mergeCell ref="K41:L46"/>
    <mergeCell ref="B26:L26"/>
    <mergeCell ref="B28:C29"/>
    <mergeCell ref="D28:D29"/>
    <mergeCell ref="E28:E29"/>
    <mergeCell ref="G28:G29"/>
    <mergeCell ref="B41:C46"/>
    <mergeCell ref="D41:D44"/>
    <mergeCell ref="E41:E42"/>
    <mergeCell ref="G41:G46"/>
    <mergeCell ref="E43:E44"/>
    <mergeCell ref="D45:D46"/>
    <mergeCell ref="E45:E46"/>
    <mergeCell ref="K30:L30"/>
    <mergeCell ref="K31:L31"/>
    <mergeCell ref="K28:L29"/>
    <mergeCell ref="B40:C40"/>
    <mergeCell ref="K40:L40"/>
    <mergeCell ref="B38:C38"/>
    <mergeCell ref="K38:L38"/>
    <mergeCell ref="B35:L35"/>
    <mergeCell ref="H28:H29"/>
    <mergeCell ref="I28:I29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2:S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8.8515625" style="0" customWidth="1"/>
    <col min="12" max="12" width="9.00390625" style="0" customWidth="1"/>
    <col min="13" max="13" width="2.421875" style="0" customWidth="1"/>
    <col min="14" max="14" width="7.7109375" style="0" customWidth="1"/>
    <col min="15" max="15" width="7.8515625" style="0" customWidth="1"/>
    <col min="16" max="16" width="8.28125" style="0" customWidth="1"/>
    <col min="17" max="17" width="8.421875" style="0" customWidth="1"/>
    <col min="18" max="18" width="7.7109375" style="0" customWidth="1"/>
    <col min="19" max="19" width="7.57421875" style="0" customWidth="1"/>
  </cols>
  <sheetData>
    <row r="1" ht="6.75" customHeight="1"/>
    <row r="2" spans="2:19" ht="15.75">
      <c r="B2" s="228" t="s">
        <v>13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1" t="s">
        <v>41</v>
      </c>
      <c r="E4" s="1" t="s">
        <v>42</v>
      </c>
      <c r="F4" s="1" t="s">
        <v>43</v>
      </c>
      <c r="G4" s="1" t="s">
        <v>45</v>
      </c>
      <c r="H4" s="1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51"/>
      <c r="O6" s="52"/>
      <c r="P6" s="52"/>
      <c r="Q6" s="52"/>
      <c r="R6" s="52"/>
      <c r="S6" s="53"/>
    </row>
    <row r="7" spans="2:19" ht="12.75">
      <c r="B7" s="394" t="s">
        <v>658</v>
      </c>
      <c r="C7" s="395"/>
      <c r="D7" s="82" t="s">
        <v>156</v>
      </c>
      <c r="E7" s="82" t="s">
        <v>16</v>
      </c>
      <c r="F7" s="82" t="s">
        <v>21</v>
      </c>
      <c r="G7" s="82" t="s">
        <v>74</v>
      </c>
      <c r="H7" s="10"/>
      <c r="I7" s="11">
        <v>4</v>
      </c>
      <c r="J7" s="56">
        <f aca="true" t="shared" si="0" ref="J7:J13">S7</f>
        <v>100</v>
      </c>
      <c r="K7" s="380" t="s">
        <v>49</v>
      </c>
      <c r="L7" s="403"/>
      <c r="N7" s="50">
        <v>40</v>
      </c>
      <c r="O7" s="50">
        <v>20</v>
      </c>
      <c r="P7" s="50">
        <v>20</v>
      </c>
      <c r="Q7" s="50">
        <v>20</v>
      </c>
      <c r="R7" s="50"/>
      <c r="S7" s="50">
        <f aca="true" t="shared" si="1" ref="S7:S13">SUM(N7:R7)</f>
        <v>100</v>
      </c>
    </row>
    <row r="8" spans="2:19" ht="12.75" customHeight="1">
      <c r="B8" s="387" t="s">
        <v>470</v>
      </c>
      <c r="C8" s="388"/>
      <c r="D8" s="366" t="s">
        <v>156</v>
      </c>
      <c r="E8" s="366" t="s">
        <v>16</v>
      </c>
      <c r="F8" s="60" t="s">
        <v>21</v>
      </c>
      <c r="G8" s="254" t="s">
        <v>74</v>
      </c>
      <c r="H8" s="326"/>
      <c r="I8" s="385">
        <v>4</v>
      </c>
      <c r="J8" s="11">
        <f t="shared" si="0"/>
        <v>80</v>
      </c>
      <c r="K8" s="354" t="s">
        <v>704</v>
      </c>
      <c r="L8" s="398"/>
      <c r="N8" s="50">
        <v>40</v>
      </c>
      <c r="O8" s="50">
        <v>20</v>
      </c>
      <c r="P8" s="50">
        <v>20</v>
      </c>
      <c r="Q8" s="50"/>
      <c r="R8" s="50"/>
      <c r="S8" s="50">
        <f t="shared" si="1"/>
        <v>80</v>
      </c>
    </row>
    <row r="9" spans="2:19" ht="12.75">
      <c r="B9" s="389"/>
      <c r="C9" s="390"/>
      <c r="D9" s="375"/>
      <c r="E9" s="367"/>
      <c r="F9" s="10" t="s">
        <v>20</v>
      </c>
      <c r="G9" s="256"/>
      <c r="H9" s="533"/>
      <c r="I9" s="409"/>
      <c r="J9" s="56">
        <f t="shared" si="0"/>
        <v>80</v>
      </c>
      <c r="K9" s="399"/>
      <c r="L9" s="400"/>
      <c r="N9" s="50">
        <v>40</v>
      </c>
      <c r="O9" s="50">
        <v>20</v>
      </c>
      <c r="P9" s="50"/>
      <c r="Q9" s="50">
        <v>20</v>
      </c>
      <c r="R9" s="50"/>
      <c r="S9" s="50">
        <f t="shared" si="1"/>
        <v>80</v>
      </c>
    </row>
    <row r="10" spans="2:19" ht="12.75">
      <c r="B10" s="389"/>
      <c r="C10" s="390"/>
      <c r="D10" s="375"/>
      <c r="E10" s="254" t="s">
        <v>59</v>
      </c>
      <c r="F10" s="10" t="s">
        <v>21</v>
      </c>
      <c r="G10" s="256"/>
      <c r="H10" s="533"/>
      <c r="I10" s="409"/>
      <c r="J10" s="11">
        <f t="shared" si="0"/>
        <v>80</v>
      </c>
      <c r="K10" s="399"/>
      <c r="L10" s="400"/>
      <c r="N10" s="50">
        <v>40</v>
      </c>
      <c r="O10" s="50"/>
      <c r="P10" s="50">
        <v>20</v>
      </c>
      <c r="Q10" s="50">
        <v>20</v>
      </c>
      <c r="R10" s="50"/>
      <c r="S10" s="50">
        <f t="shared" si="1"/>
        <v>80</v>
      </c>
    </row>
    <row r="11" spans="2:19" ht="12.75" customHeight="1">
      <c r="B11" s="389"/>
      <c r="C11" s="390"/>
      <c r="D11" s="367"/>
      <c r="E11" s="255"/>
      <c r="F11" s="60" t="s">
        <v>20</v>
      </c>
      <c r="G11" s="256"/>
      <c r="H11" s="533"/>
      <c r="I11" s="409"/>
      <c r="J11" s="11">
        <f t="shared" si="0"/>
        <v>60</v>
      </c>
      <c r="K11" s="399"/>
      <c r="L11" s="400"/>
      <c r="N11" s="50">
        <v>40</v>
      </c>
      <c r="O11" s="50"/>
      <c r="P11" s="50"/>
      <c r="Q11" s="50">
        <v>20</v>
      </c>
      <c r="R11" s="50"/>
      <c r="S11" s="50">
        <f t="shared" si="1"/>
        <v>60</v>
      </c>
    </row>
    <row r="12" spans="2:19" ht="12.75">
      <c r="B12" s="389"/>
      <c r="C12" s="390"/>
      <c r="D12" s="366" t="s">
        <v>223</v>
      </c>
      <c r="E12" s="366" t="s">
        <v>59</v>
      </c>
      <c r="F12" s="10" t="s">
        <v>21</v>
      </c>
      <c r="G12" s="256"/>
      <c r="H12" s="533"/>
      <c r="I12" s="409"/>
      <c r="J12" s="56">
        <f t="shared" si="0"/>
        <v>90</v>
      </c>
      <c r="K12" s="399"/>
      <c r="L12" s="400"/>
      <c r="N12" s="50">
        <v>50</v>
      </c>
      <c r="O12" s="50"/>
      <c r="P12" s="50">
        <v>20</v>
      </c>
      <c r="Q12" s="50">
        <v>20</v>
      </c>
      <c r="R12" s="50"/>
      <c r="S12" s="50">
        <f t="shared" si="1"/>
        <v>90</v>
      </c>
    </row>
    <row r="13" spans="2:19" ht="12.75">
      <c r="B13" s="391"/>
      <c r="C13" s="458"/>
      <c r="D13" s="367"/>
      <c r="E13" s="367"/>
      <c r="F13" s="10" t="s">
        <v>20</v>
      </c>
      <c r="G13" s="255"/>
      <c r="H13" s="327"/>
      <c r="I13" s="386"/>
      <c r="J13" s="11">
        <f t="shared" si="0"/>
        <v>70</v>
      </c>
      <c r="K13" s="416"/>
      <c r="L13" s="417"/>
      <c r="N13" s="50">
        <v>50</v>
      </c>
      <c r="O13" s="50"/>
      <c r="P13" s="50"/>
      <c r="Q13" s="50">
        <v>20</v>
      </c>
      <c r="R13" s="50"/>
      <c r="S13" s="50">
        <f t="shared" si="1"/>
        <v>70</v>
      </c>
    </row>
    <row r="14" spans="2:19" ht="12.75">
      <c r="B14" s="16" t="s">
        <v>716</v>
      </c>
      <c r="C14" s="110"/>
      <c r="D14" s="17"/>
      <c r="E14" s="17"/>
      <c r="F14" s="17"/>
      <c r="G14" s="17"/>
      <c r="H14" s="17"/>
      <c r="I14" s="18"/>
      <c r="J14" s="18"/>
      <c r="K14" s="18"/>
      <c r="L14" s="19"/>
      <c r="N14" s="51"/>
      <c r="O14" s="52"/>
      <c r="P14" s="52"/>
      <c r="Q14" s="52"/>
      <c r="R14" s="52"/>
      <c r="S14" s="53"/>
    </row>
    <row r="15" spans="2:19" ht="12.75">
      <c r="B15" s="311" t="s">
        <v>34</v>
      </c>
      <c r="C15" s="342"/>
      <c r="D15" s="85" t="s">
        <v>28</v>
      </c>
      <c r="E15" s="82"/>
      <c r="F15" s="134" t="s">
        <v>20</v>
      </c>
      <c r="G15" s="85"/>
      <c r="H15" s="60"/>
      <c r="I15" s="60">
        <v>1</v>
      </c>
      <c r="J15" s="11">
        <f>S15</f>
        <v>100</v>
      </c>
      <c r="K15" s="353" t="s">
        <v>63</v>
      </c>
      <c r="L15" s="357"/>
      <c r="N15" s="50">
        <v>100</v>
      </c>
      <c r="O15" s="50"/>
      <c r="P15" s="50"/>
      <c r="Q15" s="50"/>
      <c r="R15" s="50"/>
      <c r="S15" s="50">
        <f>SUM(N15:R15)</f>
        <v>100</v>
      </c>
    </row>
    <row r="16" spans="2:19" ht="12.75" customHeight="1">
      <c r="B16" s="304" t="s">
        <v>717</v>
      </c>
      <c r="C16" s="305"/>
      <c r="D16" s="60" t="s">
        <v>315</v>
      </c>
      <c r="E16" s="60" t="s">
        <v>16</v>
      </c>
      <c r="F16" s="10" t="s">
        <v>20</v>
      </c>
      <c r="G16" s="60"/>
      <c r="H16" s="187"/>
      <c r="I16" s="10">
        <v>4</v>
      </c>
      <c r="J16" s="11">
        <f>S16</f>
        <v>40</v>
      </c>
      <c r="K16" s="320" t="s">
        <v>123</v>
      </c>
      <c r="L16" s="321"/>
      <c r="N16" s="50">
        <v>20</v>
      </c>
      <c r="O16" s="50">
        <v>20</v>
      </c>
      <c r="P16" s="50"/>
      <c r="Q16" s="50"/>
      <c r="R16" s="50"/>
      <c r="S16" s="50">
        <f>SUM(N16:R16)</f>
        <v>40</v>
      </c>
    </row>
    <row r="17" spans="2:19" ht="12.75" customHeight="1">
      <c r="B17" s="304" t="s">
        <v>718</v>
      </c>
      <c r="C17" s="305"/>
      <c r="D17" s="60" t="s">
        <v>315</v>
      </c>
      <c r="E17" s="60" t="s">
        <v>59</v>
      </c>
      <c r="F17" s="10" t="s">
        <v>19</v>
      </c>
      <c r="G17" s="60" t="s">
        <v>74</v>
      </c>
      <c r="H17" s="187"/>
      <c r="I17" s="10">
        <v>4</v>
      </c>
      <c r="J17" s="11">
        <f>S17</f>
        <v>30</v>
      </c>
      <c r="K17" s="320" t="s">
        <v>63</v>
      </c>
      <c r="L17" s="321"/>
      <c r="N17" s="50">
        <v>20</v>
      </c>
      <c r="O17" s="50"/>
      <c r="P17" s="50">
        <v>-10</v>
      </c>
      <c r="Q17" s="50">
        <v>20</v>
      </c>
      <c r="R17" s="50"/>
      <c r="S17" s="50">
        <f>SUM(N17:R17)</f>
        <v>30</v>
      </c>
    </row>
    <row r="18" spans="2:19" ht="12.75" customHeight="1">
      <c r="B18" s="312" t="s">
        <v>719</v>
      </c>
      <c r="C18" s="313"/>
      <c r="D18" s="254" t="s">
        <v>156</v>
      </c>
      <c r="E18" s="60" t="s">
        <v>16</v>
      </c>
      <c r="F18" s="254" t="s">
        <v>19</v>
      </c>
      <c r="G18" s="326"/>
      <c r="H18" s="326"/>
      <c r="I18" s="385">
        <v>4</v>
      </c>
      <c r="J18" s="56">
        <f>S18</f>
        <v>50</v>
      </c>
      <c r="K18" s="283" t="s">
        <v>49</v>
      </c>
      <c r="L18" s="330"/>
      <c r="N18" s="50">
        <v>40</v>
      </c>
      <c r="O18" s="50">
        <v>20</v>
      </c>
      <c r="P18" s="50">
        <v>-10</v>
      </c>
      <c r="Q18" s="50"/>
      <c r="R18" s="50"/>
      <c r="S18" s="50">
        <f>SUM(N18:R18)</f>
        <v>50</v>
      </c>
    </row>
    <row r="19" spans="2:19" ht="12.75">
      <c r="B19" s="314"/>
      <c r="C19" s="315"/>
      <c r="D19" s="255"/>
      <c r="E19" s="10" t="s">
        <v>59</v>
      </c>
      <c r="F19" s="255"/>
      <c r="G19" s="327"/>
      <c r="H19" s="327"/>
      <c r="I19" s="386"/>
      <c r="J19" s="56">
        <f>S19</f>
        <v>30</v>
      </c>
      <c r="K19" s="331"/>
      <c r="L19" s="332"/>
      <c r="N19" s="50">
        <v>40</v>
      </c>
      <c r="O19" s="50"/>
      <c r="P19" s="50">
        <v>-10</v>
      </c>
      <c r="Q19" s="50"/>
      <c r="R19" s="50"/>
      <c r="S19" s="50">
        <f>SUM(N19:R19)</f>
        <v>30</v>
      </c>
    </row>
    <row r="20" spans="2:19" ht="12.75">
      <c r="B20" s="16" t="s">
        <v>320</v>
      </c>
      <c r="C20" s="110"/>
      <c r="D20" s="17"/>
      <c r="E20" s="17"/>
      <c r="F20" s="17"/>
      <c r="G20" s="17"/>
      <c r="H20" s="17"/>
      <c r="I20" s="18"/>
      <c r="J20" s="18"/>
      <c r="K20" s="18"/>
      <c r="L20" s="19"/>
      <c r="N20" s="51"/>
      <c r="O20" s="52"/>
      <c r="P20" s="52"/>
      <c r="Q20" s="52"/>
      <c r="R20" s="52"/>
      <c r="S20" s="53"/>
    </row>
    <row r="21" spans="2:19" ht="12.75">
      <c r="B21" s="333" t="s">
        <v>67</v>
      </c>
      <c r="C21" s="334"/>
      <c r="D21" s="10" t="s">
        <v>139</v>
      </c>
      <c r="E21" s="8"/>
      <c r="F21" s="8"/>
      <c r="G21" s="8"/>
      <c r="H21" s="11"/>
      <c r="I21" s="56">
        <v>1</v>
      </c>
      <c r="J21" s="56">
        <f>S21</f>
        <v>10</v>
      </c>
      <c r="K21" s="461" t="s">
        <v>70</v>
      </c>
      <c r="L21" s="462"/>
      <c r="N21" s="50">
        <v>10</v>
      </c>
      <c r="O21" s="50"/>
      <c r="P21" s="50"/>
      <c r="Q21" s="50"/>
      <c r="R21" s="50"/>
      <c r="S21" s="50">
        <f>SUM(N21:R21)</f>
        <v>10</v>
      </c>
    </row>
    <row r="22" ht="10.5" customHeight="1"/>
    <row r="23" spans="2:19" ht="18.75" customHeight="1">
      <c r="B23" s="131"/>
      <c r="C23" s="179"/>
      <c r="D23" s="179"/>
      <c r="E23" s="179"/>
      <c r="F23" s="179"/>
      <c r="G23" s="179"/>
      <c r="H23" s="179"/>
      <c r="I23" s="179"/>
      <c r="J23" s="179"/>
      <c r="K23" s="179"/>
      <c r="L23" s="177"/>
      <c r="N23" s="192"/>
      <c r="O23" s="192"/>
      <c r="P23" s="192"/>
      <c r="Q23" s="192"/>
      <c r="R23" s="192"/>
      <c r="S23" s="192"/>
    </row>
    <row r="24" spans="2:19" ht="15.75">
      <c r="B24" s="228" t="s">
        <v>720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30"/>
      <c r="N24" s="231" t="s">
        <v>140</v>
      </c>
      <c r="O24" s="232"/>
      <c r="P24" s="232"/>
      <c r="Q24" s="232"/>
      <c r="R24" s="232"/>
      <c r="S24" s="233"/>
    </row>
    <row r="25" spans="2:19" ht="12.75" customHeight="1">
      <c r="B25" s="290" t="s">
        <v>39</v>
      </c>
      <c r="C25" s="291"/>
      <c r="D25" s="234" t="s">
        <v>40</v>
      </c>
      <c r="E25" s="235"/>
      <c r="F25" s="236"/>
      <c r="G25" s="234" t="s">
        <v>44</v>
      </c>
      <c r="H25" s="236"/>
      <c r="I25" s="237" t="s">
        <v>46</v>
      </c>
      <c r="J25" s="237" t="s">
        <v>54</v>
      </c>
      <c r="K25" s="248" t="s">
        <v>47</v>
      </c>
      <c r="L25" s="249"/>
      <c r="N25" s="239" t="s">
        <v>133</v>
      </c>
      <c r="O25" s="239" t="s">
        <v>42</v>
      </c>
      <c r="P25" s="239" t="s">
        <v>43</v>
      </c>
      <c r="Q25" s="239" t="s">
        <v>134</v>
      </c>
      <c r="R25" s="239" t="s">
        <v>132</v>
      </c>
      <c r="S25" s="239" t="s">
        <v>135</v>
      </c>
    </row>
    <row r="26" spans="2:19" ht="12.75">
      <c r="B26" s="292"/>
      <c r="C26" s="293"/>
      <c r="D26" s="1" t="s">
        <v>41</v>
      </c>
      <c r="E26" s="1" t="s">
        <v>42</v>
      </c>
      <c r="F26" s="1" t="s">
        <v>43</v>
      </c>
      <c r="G26" s="1" t="s">
        <v>45</v>
      </c>
      <c r="H26" s="1" t="s">
        <v>132</v>
      </c>
      <c r="I26" s="238"/>
      <c r="J26" s="238"/>
      <c r="K26" s="250"/>
      <c r="L26" s="251"/>
      <c r="N26" s="240"/>
      <c r="O26" s="240"/>
      <c r="P26" s="240"/>
      <c r="Q26" s="240"/>
      <c r="R26" s="240"/>
      <c r="S26" s="240"/>
    </row>
    <row r="27" spans="2:19" ht="12.75">
      <c r="B27" s="294" t="s">
        <v>141</v>
      </c>
      <c r="C27" s="295"/>
      <c r="D27" s="61" t="s">
        <v>142</v>
      </c>
      <c r="E27" s="61"/>
      <c r="F27" s="61"/>
      <c r="G27" s="61"/>
      <c r="H27" s="61"/>
      <c r="I27" s="63">
        <v>1</v>
      </c>
      <c r="J27" s="11">
        <f>S27</f>
        <v>30</v>
      </c>
      <c r="K27" s="252" t="s">
        <v>93</v>
      </c>
      <c r="L27" s="253"/>
      <c r="N27" s="64">
        <v>30</v>
      </c>
      <c r="O27" s="49"/>
      <c r="P27" s="49"/>
      <c r="Q27" s="49"/>
      <c r="R27" s="49"/>
      <c r="S27" s="50">
        <f>SUM(N27:R27)</f>
        <v>30</v>
      </c>
    </row>
    <row r="28" spans="2:19" ht="12.75">
      <c r="B28" s="16" t="s">
        <v>91</v>
      </c>
      <c r="C28" s="110"/>
      <c r="D28" s="17"/>
      <c r="E28" s="17"/>
      <c r="F28" s="17"/>
      <c r="G28" s="17"/>
      <c r="H28" s="17"/>
      <c r="I28" s="18"/>
      <c r="J28" s="54"/>
      <c r="K28" s="54"/>
      <c r="L28" s="19"/>
      <c r="N28" s="51"/>
      <c r="O28" s="52"/>
      <c r="P28" s="52"/>
      <c r="Q28" s="52"/>
      <c r="R28" s="52"/>
      <c r="S28" s="53"/>
    </row>
    <row r="29" spans="2:19" ht="12.75">
      <c r="B29" s="394" t="s">
        <v>658</v>
      </c>
      <c r="C29" s="395"/>
      <c r="D29" s="82" t="s">
        <v>156</v>
      </c>
      <c r="E29" s="82" t="s">
        <v>16</v>
      </c>
      <c r="F29" s="82" t="s">
        <v>21</v>
      </c>
      <c r="G29" s="82" t="s">
        <v>74</v>
      </c>
      <c r="H29" s="10"/>
      <c r="I29" s="11">
        <v>4</v>
      </c>
      <c r="J29" s="56">
        <f aca="true" t="shared" si="2" ref="J29:J35">S29</f>
        <v>100</v>
      </c>
      <c r="K29" s="380" t="s">
        <v>70</v>
      </c>
      <c r="L29" s="403"/>
      <c r="N29" s="50">
        <v>40</v>
      </c>
      <c r="O29" s="50">
        <v>20</v>
      </c>
      <c r="P29" s="50">
        <v>20</v>
      </c>
      <c r="Q29" s="50">
        <v>20</v>
      </c>
      <c r="R29" s="50"/>
      <c r="S29" s="50">
        <f aca="true" t="shared" si="3" ref="S29:S35">SUM(N29:R29)</f>
        <v>100</v>
      </c>
    </row>
    <row r="30" spans="2:19" ht="12.75" customHeight="1">
      <c r="B30" s="387" t="s">
        <v>470</v>
      </c>
      <c r="C30" s="388"/>
      <c r="D30" s="366" t="s">
        <v>156</v>
      </c>
      <c r="E30" s="366" t="s">
        <v>16</v>
      </c>
      <c r="F30" s="60" t="s">
        <v>21</v>
      </c>
      <c r="G30" s="254" t="s">
        <v>74</v>
      </c>
      <c r="H30" s="326"/>
      <c r="I30" s="385">
        <v>4</v>
      </c>
      <c r="J30" s="11">
        <f t="shared" si="2"/>
        <v>80</v>
      </c>
      <c r="K30" s="354" t="s">
        <v>63</v>
      </c>
      <c r="L30" s="398"/>
      <c r="N30" s="50">
        <v>40</v>
      </c>
      <c r="O30" s="50">
        <v>20</v>
      </c>
      <c r="P30" s="50">
        <v>20</v>
      </c>
      <c r="Q30" s="50"/>
      <c r="R30" s="50"/>
      <c r="S30" s="50">
        <f t="shared" si="3"/>
        <v>80</v>
      </c>
    </row>
    <row r="31" spans="2:19" ht="12.75">
      <c r="B31" s="389"/>
      <c r="C31" s="390"/>
      <c r="D31" s="375"/>
      <c r="E31" s="367"/>
      <c r="F31" s="10" t="s">
        <v>20</v>
      </c>
      <c r="G31" s="256"/>
      <c r="H31" s="533"/>
      <c r="I31" s="409"/>
      <c r="J31" s="56">
        <f t="shared" si="2"/>
        <v>80</v>
      </c>
      <c r="K31" s="399"/>
      <c r="L31" s="400"/>
      <c r="N31" s="50">
        <v>40</v>
      </c>
      <c r="O31" s="50">
        <v>20</v>
      </c>
      <c r="P31" s="50"/>
      <c r="Q31" s="50">
        <v>20</v>
      </c>
      <c r="R31" s="50"/>
      <c r="S31" s="50">
        <f t="shared" si="3"/>
        <v>80</v>
      </c>
    </row>
    <row r="32" spans="2:19" ht="12.75">
      <c r="B32" s="389"/>
      <c r="C32" s="390"/>
      <c r="D32" s="375"/>
      <c r="E32" s="254" t="s">
        <v>59</v>
      </c>
      <c r="F32" s="10" t="s">
        <v>21</v>
      </c>
      <c r="G32" s="256"/>
      <c r="H32" s="533"/>
      <c r="I32" s="409"/>
      <c r="J32" s="11">
        <f t="shared" si="2"/>
        <v>80</v>
      </c>
      <c r="K32" s="399"/>
      <c r="L32" s="400"/>
      <c r="N32" s="50">
        <v>40</v>
      </c>
      <c r="O32" s="50"/>
      <c r="P32" s="50">
        <v>20</v>
      </c>
      <c r="Q32" s="50">
        <v>20</v>
      </c>
      <c r="R32" s="50"/>
      <c r="S32" s="50">
        <f t="shared" si="3"/>
        <v>80</v>
      </c>
    </row>
    <row r="33" spans="2:19" ht="12.75" customHeight="1">
      <c r="B33" s="389"/>
      <c r="C33" s="390"/>
      <c r="D33" s="367"/>
      <c r="E33" s="255"/>
      <c r="F33" s="60" t="s">
        <v>20</v>
      </c>
      <c r="G33" s="256"/>
      <c r="H33" s="533"/>
      <c r="I33" s="409"/>
      <c r="J33" s="11">
        <f t="shared" si="2"/>
        <v>60</v>
      </c>
      <c r="K33" s="399"/>
      <c r="L33" s="400"/>
      <c r="N33" s="50">
        <v>40</v>
      </c>
      <c r="O33" s="50"/>
      <c r="P33" s="50"/>
      <c r="Q33" s="50">
        <v>20</v>
      </c>
      <c r="R33" s="50"/>
      <c r="S33" s="50">
        <f t="shared" si="3"/>
        <v>60</v>
      </c>
    </row>
    <row r="34" spans="2:19" ht="12.75">
      <c r="B34" s="389"/>
      <c r="C34" s="390"/>
      <c r="D34" s="366" t="s">
        <v>223</v>
      </c>
      <c r="E34" s="366" t="s">
        <v>59</v>
      </c>
      <c r="F34" s="10" t="s">
        <v>21</v>
      </c>
      <c r="G34" s="256"/>
      <c r="H34" s="533"/>
      <c r="I34" s="409"/>
      <c r="J34" s="56">
        <f t="shared" si="2"/>
        <v>90</v>
      </c>
      <c r="K34" s="399"/>
      <c r="L34" s="400"/>
      <c r="N34" s="50">
        <v>50</v>
      </c>
      <c r="O34" s="50"/>
      <c r="P34" s="50">
        <v>20</v>
      </c>
      <c r="Q34" s="50">
        <v>20</v>
      </c>
      <c r="R34" s="50"/>
      <c r="S34" s="50">
        <f t="shared" si="3"/>
        <v>90</v>
      </c>
    </row>
    <row r="35" spans="2:19" ht="12.75">
      <c r="B35" s="391"/>
      <c r="C35" s="458"/>
      <c r="D35" s="367"/>
      <c r="E35" s="367"/>
      <c r="F35" s="10" t="s">
        <v>20</v>
      </c>
      <c r="G35" s="255"/>
      <c r="H35" s="327"/>
      <c r="I35" s="386"/>
      <c r="J35" s="11">
        <f t="shared" si="2"/>
        <v>70</v>
      </c>
      <c r="K35" s="416"/>
      <c r="L35" s="417"/>
      <c r="N35" s="50">
        <v>50</v>
      </c>
      <c r="O35" s="50"/>
      <c r="P35" s="50"/>
      <c r="Q35" s="50">
        <v>20</v>
      </c>
      <c r="R35" s="50"/>
      <c r="S35" s="50">
        <f t="shared" si="3"/>
        <v>70</v>
      </c>
    </row>
    <row r="36" spans="2:19" ht="12.75">
      <c r="B36" s="16" t="s">
        <v>716</v>
      </c>
      <c r="C36" s="110"/>
      <c r="D36" s="17"/>
      <c r="E36" s="17"/>
      <c r="F36" s="17"/>
      <c r="G36" s="17"/>
      <c r="H36" s="17"/>
      <c r="I36" s="18"/>
      <c r="J36" s="18"/>
      <c r="K36" s="18"/>
      <c r="L36" s="19"/>
      <c r="N36" s="51"/>
      <c r="O36" s="52"/>
      <c r="P36" s="52"/>
      <c r="Q36" s="52"/>
      <c r="R36" s="52"/>
      <c r="S36" s="53"/>
    </row>
    <row r="37" spans="2:19" ht="12.75">
      <c r="B37" s="311" t="s">
        <v>34</v>
      </c>
      <c r="C37" s="342"/>
      <c r="D37" s="85" t="s">
        <v>28</v>
      </c>
      <c r="E37" s="82"/>
      <c r="F37" s="134" t="s">
        <v>20</v>
      </c>
      <c r="G37" s="85"/>
      <c r="H37" s="60"/>
      <c r="I37" s="60">
        <v>1</v>
      </c>
      <c r="J37" s="11">
        <f>S37</f>
        <v>100</v>
      </c>
      <c r="K37" s="353" t="s">
        <v>49</v>
      </c>
      <c r="L37" s="357"/>
      <c r="N37" s="50">
        <v>100</v>
      </c>
      <c r="O37" s="50"/>
      <c r="P37" s="50"/>
      <c r="Q37" s="50"/>
      <c r="R37" s="50"/>
      <c r="S37" s="50">
        <f>SUM(N37:R37)</f>
        <v>100</v>
      </c>
    </row>
    <row r="38" spans="2:19" ht="12.75" customHeight="1">
      <c r="B38" s="304" t="s">
        <v>717</v>
      </c>
      <c r="C38" s="305"/>
      <c r="D38" s="60" t="s">
        <v>315</v>
      </c>
      <c r="E38" s="60" t="s">
        <v>16</v>
      </c>
      <c r="F38" s="10" t="s">
        <v>20</v>
      </c>
      <c r="G38" s="60"/>
      <c r="H38" s="187"/>
      <c r="I38" s="10">
        <v>4</v>
      </c>
      <c r="J38" s="11">
        <f>S38</f>
        <v>40</v>
      </c>
      <c r="K38" s="320" t="s">
        <v>70</v>
      </c>
      <c r="L38" s="321"/>
      <c r="N38" s="50">
        <v>20</v>
      </c>
      <c r="O38" s="50">
        <v>20</v>
      </c>
      <c r="P38" s="50"/>
      <c r="Q38" s="50"/>
      <c r="R38" s="50"/>
      <c r="S38" s="50">
        <f>SUM(N38:R38)</f>
        <v>40</v>
      </c>
    </row>
    <row r="39" spans="2:19" ht="12.75" customHeight="1">
      <c r="B39" s="304" t="s">
        <v>718</v>
      </c>
      <c r="C39" s="305"/>
      <c r="D39" s="10" t="s">
        <v>315</v>
      </c>
      <c r="E39" s="10" t="s">
        <v>59</v>
      </c>
      <c r="F39" s="10" t="s">
        <v>19</v>
      </c>
      <c r="G39" s="10" t="s">
        <v>74</v>
      </c>
      <c r="H39" s="71"/>
      <c r="I39" s="10">
        <v>4</v>
      </c>
      <c r="J39" s="11">
        <f>S39</f>
        <v>30</v>
      </c>
      <c r="K39" s="320" t="s">
        <v>49</v>
      </c>
      <c r="L39" s="321"/>
      <c r="N39" s="50">
        <v>20</v>
      </c>
      <c r="O39" s="50"/>
      <c r="P39" s="50">
        <v>-10</v>
      </c>
      <c r="Q39" s="50">
        <v>20</v>
      </c>
      <c r="R39" s="50"/>
      <c r="S39" s="50">
        <f>SUM(N39:R39)</f>
        <v>30</v>
      </c>
    </row>
  </sheetData>
  <sheetProtection/>
  <mergeCells count="77">
    <mergeCell ref="S3:S4"/>
    <mergeCell ref="B5:C5"/>
    <mergeCell ref="K5:L5"/>
    <mergeCell ref="B2:L2"/>
    <mergeCell ref="N2:S2"/>
    <mergeCell ref="B3:C4"/>
    <mergeCell ref="D3:F3"/>
    <mergeCell ref="G3:H3"/>
    <mergeCell ref="I3:I4"/>
    <mergeCell ref="Q3:Q4"/>
    <mergeCell ref="K16:L16"/>
    <mergeCell ref="P3:P4"/>
    <mergeCell ref="J3:J4"/>
    <mergeCell ref="K3:L4"/>
    <mergeCell ref="N3:N4"/>
    <mergeCell ref="R3:R4"/>
    <mergeCell ref="O3:O4"/>
    <mergeCell ref="B25:C26"/>
    <mergeCell ref="D25:F25"/>
    <mergeCell ref="G25:H25"/>
    <mergeCell ref="I25:I26"/>
    <mergeCell ref="J25:J26"/>
    <mergeCell ref="K17:L17"/>
    <mergeCell ref="G18:G19"/>
    <mergeCell ref="H18:H19"/>
    <mergeCell ref="I18:I19"/>
    <mergeCell ref="K18:L19"/>
    <mergeCell ref="B7:C7"/>
    <mergeCell ref="K7:L7"/>
    <mergeCell ref="B8:C13"/>
    <mergeCell ref="D8:D11"/>
    <mergeCell ref="E8:E9"/>
    <mergeCell ref="D12:D13"/>
    <mergeCell ref="G8:G13"/>
    <mergeCell ref="H8:H13"/>
    <mergeCell ref="I8:I13"/>
    <mergeCell ref="K8:L13"/>
    <mergeCell ref="S25:S26"/>
    <mergeCell ref="E10:E11"/>
    <mergeCell ref="E12:E13"/>
    <mergeCell ref="D18:D19"/>
    <mergeCell ref="B18:C19"/>
    <mergeCell ref="B17:C17"/>
    <mergeCell ref="N25:N26"/>
    <mergeCell ref="K15:L15"/>
    <mergeCell ref="B15:C15"/>
    <mergeCell ref="B16:C16"/>
    <mergeCell ref="K30:L35"/>
    <mergeCell ref="O25:O26"/>
    <mergeCell ref="Q25:Q26"/>
    <mergeCell ref="P25:P26"/>
    <mergeCell ref="R25:R26"/>
    <mergeCell ref="F18:F19"/>
    <mergeCell ref="B24:L24"/>
    <mergeCell ref="N24:S24"/>
    <mergeCell ref="B21:C21"/>
    <mergeCell ref="K21:L21"/>
    <mergeCell ref="B39:C39"/>
    <mergeCell ref="K39:L39"/>
    <mergeCell ref="B37:C37"/>
    <mergeCell ref="K37:L37"/>
    <mergeCell ref="B38:C38"/>
    <mergeCell ref="K29:L29"/>
    <mergeCell ref="E32:E33"/>
    <mergeCell ref="E34:E35"/>
    <mergeCell ref="B30:C35"/>
    <mergeCell ref="D30:D33"/>
    <mergeCell ref="K38:L38"/>
    <mergeCell ref="B27:C27"/>
    <mergeCell ref="K27:L27"/>
    <mergeCell ref="B29:C29"/>
    <mergeCell ref="H30:H35"/>
    <mergeCell ref="K25:L26"/>
    <mergeCell ref="E30:E31"/>
    <mergeCell ref="G30:G35"/>
    <mergeCell ref="D34:D35"/>
    <mergeCell ref="I30:I3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2:S7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5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8.00390625" style="0" customWidth="1"/>
    <col min="13" max="13" width="2.00390625" style="0" customWidth="1"/>
    <col min="14" max="14" width="7.140625" style="0" customWidth="1"/>
    <col min="15" max="15" width="8.00390625" style="0" customWidth="1"/>
    <col min="16" max="16" width="8.421875" style="0" customWidth="1"/>
    <col min="17" max="17" width="8.8515625" style="0" customWidth="1"/>
    <col min="18" max="18" width="8.57421875" style="0" customWidth="1"/>
    <col min="19" max="19" width="7.28125" style="0" customWidth="1"/>
  </cols>
  <sheetData>
    <row r="1" ht="8.25" customHeight="1"/>
    <row r="2" spans="2:19" ht="15.75">
      <c r="B2" s="228" t="s">
        <v>991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20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22" t="s">
        <v>612</v>
      </c>
      <c r="C7" s="396"/>
      <c r="D7" s="60" t="s">
        <v>156</v>
      </c>
      <c r="E7" s="60" t="s">
        <v>16</v>
      </c>
      <c r="F7" s="10" t="s">
        <v>21</v>
      </c>
      <c r="G7" s="60"/>
      <c r="H7" s="60" t="s">
        <v>198</v>
      </c>
      <c r="I7" s="60">
        <v>4</v>
      </c>
      <c r="J7" s="11">
        <f>S7</f>
        <v>110</v>
      </c>
      <c r="K7" s="123" t="s">
        <v>104</v>
      </c>
      <c r="L7" s="553" t="s">
        <v>129</v>
      </c>
      <c r="N7" s="50">
        <v>40</v>
      </c>
      <c r="O7" s="50">
        <v>40</v>
      </c>
      <c r="P7" s="50">
        <v>20</v>
      </c>
      <c r="Q7" s="50"/>
      <c r="R7" s="50">
        <v>10</v>
      </c>
      <c r="S7" s="50">
        <f aca="true" t="shared" si="0" ref="S7:S38">SUM(N7:R7)</f>
        <v>110</v>
      </c>
    </row>
    <row r="8" spans="2:19" ht="12.75" customHeight="1">
      <c r="B8" s="322" t="s">
        <v>613</v>
      </c>
      <c r="C8" s="396"/>
      <c r="D8" s="60" t="s">
        <v>24</v>
      </c>
      <c r="E8" s="60" t="s">
        <v>16</v>
      </c>
      <c r="F8" s="10" t="s">
        <v>20</v>
      </c>
      <c r="G8" s="60"/>
      <c r="H8" s="60"/>
      <c r="I8" s="60">
        <v>4</v>
      </c>
      <c r="J8" s="11">
        <f>S8</f>
        <v>60</v>
      </c>
      <c r="K8" s="118" t="s">
        <v>162</v>
      </c>
      <c r="L8" s="554"/>
      <c r="N8" s="50">
        <v>40</v>
      </c>
      <c r="O8" s="50">
        <v>20</v>
      </c>
      <c r="P8" s="50"/>
      <c r="Q8" s="50"/>
      <c r="R8" s="50"/>
      <c r="S8" s="50">
        <f t="shared" si="0"/>
        <v>60</v>
      </c>
    </row>
    <row r="9" spans="2:19" ht="12.75" customHeight="1">
      <c r="B9" s="322" t="s">
        <v>614</v>
      </c>
      <c r="C9" s="259" t="s">
        <v>615</v>
      </c>
      <c r="D9" s="10" t="s">
        <v>52</v>
      </c>
      <c r="E9" s="10" t="s">
        <v>59</v>
      </c>
      <c r="F9" s="254" t="s">
        <v>20</v>
      </c>
      <c r="G9" s="254"/>
      <c r="H9" s="254"/>
      <c r="I9" s="254">
        <v>4</v>
      </c>
      <c r="J9" s="11">
        <f aca="true" t="shared" si="1" ref="J9:J34">S9</f>
        <v>50</v>
      </c>
      <c r="K9" s="538" t="s">
        <v>89</v>
      </c>
      <c r="L9" s="554"/>
      <c r="N9" s="50">
        <v>50</v>
      </c>
      <c r="O9" s="50"/>
      <c r="P9" s="50"/>
      <c r="Q9" s="50"/>
      <c r="R9" s="50"/>
      <c r="S9" s="50">
        <f t="shared" si="0"/>
        <v>50</v>
      </c>
    </row>
    <row r="10" spans="2:19" ht="12.75">
      <c r="B10" s="324"/>
      <c r="C10" s="260"/>
      <c r="D10" s="178" t="s">
        <v>315</v>
      </c>
      <c r="E10" s="10" t="s">
        <v>16</v>
      </c>
      <c r="F10" s="255"/>
      <c r="G10" s="255"/>
      <c r="H10" s="255"/>
      <c r="I10" s="255"/>
      <c r="J10" s="81">
        <f t="shared" si="1"/>
        <v>40</v>
      </c>
      <c r="K10" s="540"/>
      <c r="L10" s="555"/>
      <c r="N10" s="50">
        <v>20</v>
      </c>
      <c r="O10" s="50">
        <v>20</v>
      </c>
      <c r="P10" s="50"/>
      <c r="Q10" s="50"/>
      <c r="R10" s="50"/>
      <c r="S10" s="50">
        <f t="shared" si="0"/>
        <v>40</v>
      </c>
    </row>
    <row r="11" spans="2:19" ht="12.75" customHeight="1">
      <c r="B11" s="322" t="s">
        <v>588</v>
      </c>
      <c r="C11" s="396"/>
      <c r="D11" s="60" t="s">
        <v>24</v>
      </c>
      <c r="E11" s="254" t="s">
        <v>16</v>
      </c>
      <c r="F11" s="60" t="s">
        <v>21</v>
      </c>
      <c r="G11" s="257"/>
      <c r="H11" s="254"/>
      <c r="I11" s="254">
        <v>4</v>
      </c>
      <c r="J11" s="11">
        <f t="shared" si="1"/>
        <v>100</v>
      </c>
      <c r="K11" s="272" t="s">
        <v>123</v>
      </c>
      <c r="L11" s="272" t="s">
        <v>63</v>
      </c>
      <c r="N11" s="50">
        <v>40</v>
      </c>
      <c r="O11" s="50">
        <v>40</v>
      </c>
      <c r="P11" s="50">
        <v>20</v>
      </c>
      <c r="Q11" s="50"/>
      <c r="R11" s="50"/>
      <c r="S11" s="50">
        <f t="shared" si="0"/>
        <v>100</v>
      </c>
    </row>
    <row r="12" spans="2:19" ht="12.75">
      <c r="B12" s="404"/>
      <c r="C12" s="405"/>
      <c r="D12" s="60" t="s">
        <v>315</v>
      </c>
      <c r="E12" s="256"/>
      <c r="F12" s="104" t="s">
        <v>21</v>
      </c>
      <c r="G12" s="267"/>
      <c r="H12" s="256"/>
      <c r="I12" s="256"/>
      <c r="J12" s="11">
        <f t="shared" si="1"/>
        <v>80</v>
      </c>
      <c r="K12" s="273"/>
      <c r="L12" s="274"/>
      <c r="N12" s="50">
        <v>20</v>
      </c>
      <c r="O12" s="50">
        <v>40</v>
      </c>
      <c r="P12" s="50">
        <v>20</v>
      </c>
      <c r="Q12" s="50"/>
      <c r="R12" s="50"/>
      <c r="S12" s="50">
        <f t="shared" si="0"/>
        <v>80</v>
      </c>
    </row>
    <row r="13" spans="2:19" ht="12.75">
      <c r="B13" s="404"/>
      <c r="C13" s="405"/>
      <c r="D13" s="60" t="s">
        <v>24</v>
      </c>
      <c r="E13" s="256"/>
      <c r="F13" s="60" t="s">
        <v>20</v>
      </c>
      <c r="G13" s="267"/>
      <c r="H13" s="256"/>
      <c r="I13" s="256"/>
      <c r="J13" s="11">
        <f t="shared" si="1"/>
        <v>80</v>
      </c>
      <c r="K13" s="272" t="s">
        <v>123</v>
      </c>
      <c r="L13" s="274"/>
      <c r="N13" s="50">
        <v>40</v>
      </c>
      <c r="O13" s="50">
        <v>40</v>
      </c>
      <c r="P13" s="50"/>
      <c r="Q13" s="50"/>
      <c r="R13" s="50"/>
      <c r="S13" s="50">
        <f t="shared" si="0"/>
        <v>80</v>
      </c>
    </row>
    <row r="14" spans="2:19" ht="12.75">
      <c r="B14" s="404"/>
      <c r="C14" s="405"/>
      <c r="D14" s="60" t="s">
        <v>315</v>
      </c>
      <c r="E14" s="256"/>
      <c r="F14" s="104" t="s">
        <v>20</v>
      </c>
      <c r="G14" s="267"/>
      <c r="H14" s="256"/>
      <c r="I14" s="256"/>
      <c r="J14" s="11">
        <f t="shared" si="1"/>
        <v>60</v>
      </c>
      <c r="K14" s="273"/>
      <c r="L14" s="274"/>
      <c r="N14" s="50">
        <v>20</v>
      </c>
      <c r="O14" s="50">
        <v>40</v>
      </c>
      <c r="P14" s="50"/>
      <c r="Q14" s="50"/>
      <c r="R14" s="50"/>
      <c r="S14" s="50">
        <f t="shared" si="0"/>
        <v>60</v>
      </c>
    </row>
    <row r="15" spans="2:19" ht="12.75">
      <c r="B15" s="404"/>
      <c r="C15" s="405"/>
      <c r="D15" s="60" t="s">
        <v>24</v>
      </c>
      <c r="E15" s="256"/>
      <c r="F15" s="60" t="s">
        <v>19</v>
      </c>
      <c r="G15" s="267"/>
      <c r="H15" s="256"/>
      <c r="I15" s="256"/>
      <c r="J15" s="11">
        <f aca="true" t="shared" si="2" ref="J15:J20">S15</f>
        <v>70</v>
      </c>
      <c r="K15" s="272" t="s">
        <v>123</v>
      </c>
      <c r="L15" s="274"/>
      <c r="N15" s="50">
        <v>40</v>
      </c>
      <c r="O15" s="50">
        <v>40</v>
      </c>
      <c r="P15" s="50">
        <v>-10</v>
      </c>
      <c r="Q15" s="50"/>
      <c r="R15" s="50"/>
      <c r="S15" s="50">
        <f t="shared" si="0"/>
        <v>70</v>
      </c>
    </row>
    <row r="16" spans="2:19" ht="12.75">
      <c r="B16" s="404"/>
      <c r="C16" s="405"/>
      <c r="D16" s="60" t="s">
        <v>315</v>
      </c>
      <c r="E16" s="255"/>
      <c r="F16" s="104" t="s">
        <v>19</v>
      </c>
      <c r="G16" s="258"/>
      <c r="H16" s="255"/>
      <c r="I16" s="255"/>
      <c r="J16" s="11">
        <f t="shared" si="2"/>
        <v>50</v>
      </c>
      <c r="K16" s="273"/>
      <c r="L16" s="274"/>
      <c r="N16" s="50">
        <v>20</v>
      </c>
      <c r="O16" s="50">
        <v>40</v>
      </c>
      <c r="P16" s="50">
        <v>-10</v>
      </c>
      <c r="Q16" s="50"/>
      <c r="R16" s="50"/>
      <c r="S16" s="50">
        <f t="shared" si="0"/>
        <v>50</v>
      </c>
    </row>
    <row r="17" spans="2:19" ht="12.75" customHeight="1">
      <c r="B17" s="322" t="s">
        <v>616</v>
      </c>
      <c r="C17" s="396"/>
      <c r="D17" s="60" t="s">
        <v>24</v>
      </c>
      <c r="E17" s="254" t="s">
        <v>16</v>
      </c>
      <c r="F17" s="60" t="s">
        <v>21</v>
      </c>
      <c r="G17" s="257" t="s">
        <v>587</v>
      </c>
      <c r="H17" s="254"/>
      <c r="I17" s="254">
        <v>4</v>
      </c>
      <c r="J17" s="11">
        <f t="shared" si="2"/>
        <v>105</v>
      </c>
      <c r="K17" s="272" t="s">
        <v>123</v>
      </c>
      <c r="L17" s="274"/>
      <c r="N17" s="50">
        <v>40</v>
      </c>
      <c r="O17" s="50">
        <v>40</v>
      </c>
      <c r="P17" s="50">
        <v>20</v>
      </c>
      <c r="Q17" s="50">
        <v>5</v>
      </c>
      <c r="R17" s="50"/>
      <c r="S17" s="50">
        <f t="shared" si="0"/>
        <v>105</v>
      </c>
    </row>
    <row r="18" spans="2:19" ht="12.75">
      <c r="B18" s="404"/>
      <c r="C18" s="405"/>
      <c r="D18" s="60" t="s">
        <v>315</v>
      </c>
      <c r="E18" s="256"/>
      <c r="F18" s="104" t="s">
        <v>21</v>
      </c>
      <c r="G18" s="267"/>
      <c r="H18" s="256"/>
      <c r="I18" s="256"/>
      <c r="J18" s="11">
        <f t="shared" si="2"/>
        <v>85</v>
      </c>
      <c r="K18" s="273"/>
      <c r="L18" s="274"/>
      <c r="N18" s="50">
        <v>20</v>
      </c>
      <c r="O18" s="50">
        <v>40</v>
      </c>
      <c r="P18" s="50">
        <v>20</v>
      </c>
      <c r="Q18" s="50">
        <v>5</v>
      </c>
      <c r="R18" s="50"/>
      <c r="S18" s="50">
        <f t="shared" si="0"/>
        <v>85</v>
      </c>
    </row>
    <row r="19" spans="2:19" ht="12.75">
      <c r="B19" s="404"/>
      <c r="C19" s="405"/>
      <c r="D19" s="60" t="s">
        <v>24</v>
      </c>
      <c r="E19" s="256"/>
      <c r="F19" s="60" t="s">
        <v>20</v>
      </c>
      <c r="G19" s="267"/>
      <c r="H19" s="256"/>
      <c r="I19" s="256"/>
      <c r="J19" s="11">
        <f t="shared" si="2"/>
        <v>85</v>
      </c>
      <c r="K19" s="272" t="s">
        <v>123</v>
      </c>
      <c r="L19" s="274"/>
      <c r="N19" s="50">
        <v>40</v>
      </c>
      <c r="O19" s="50">
        <v>40</v>
      </c>
      <c r="P19" s="50"/>
      <c r="Q19" s="50">
        <v>5</v>
      </c>
      <c r="R19" s="50"/>
      <c r="S19" s="50">
        <f t="shared" si="0"/>
        <v>85</v>
      </c>
    </row>
    <row r="20" spans="2:19" ht="12.75">
      <c r="B20" s="404"/>
      <c r="C20" s="405"/>
      <c r="D20" s="60" t="s">
        <v>315</v>
      </c>
      <c r="E20" s="256"/>
      <c r="F20" s="104" t="s">
        <v>20</v>
      </c>
      <c r="G20" s="267"/>
      <c r="H20" s="256"/>
      <c r="I20" s="256"/>
      <c r="J20" s="11">
        <f t="shared" si="2"/>
        <v>65</v>
      </c>
      <c r="K20" s="273"/>
      <c r="L20" s="274"/>
      <c r="N20" s="50">
        <v>20</v>
      </c>
      <c r="O20" s="50">
        <v>40</v>
      </c>
      <c r="P20" s="50"/>
      <c r="Q20" s="50">
        <v>5</v>
      </c>
      <c r="R20" s="50"/>
      <c r="S20" s="50">
        <f t="shared" si="0"/>
        <v>65</v>
      </c>
    </row>
    <row r="21" spans="2:19" ht="12.75">
      <c r="B21" s="404"/>
      <c r="C21" s="405"/>
      <c r="D21" s="60" t="s">
        <v>24</v>
      </c>
      <c r="E21" s="256"/>
      <c r="F21" s="60" t="s">
        <v>19</v>
      </c>
      <c r="G21" s="267"/>
      <c r="H21" s="256"/>
      <c r="I21" s="256"/>
      <c r="J21" s="11">
        <f>S21</f>
        <v>75</v>
      </c>
      <c r="K21" s="272" t="s">
        <v>123</v>
      </c>
      <c r="L21" s="274"/>
      <c r="N21" s="50">
        <v>40</v>
      </c>
      <c r="O21" s="50">
        <v>40</v>
      </c>
      <c r="P21" s="50">
        <v>-10</v>
      </c>
      <c r="Q21" s="50">
        <v>5</v>
      </c>
      <c r="R21" s="50"/>
      <c r="S21" s="50">
        <f t="shared" si="0"/>
        <v>75</v>
      </c>
    </row>
    <row r="22" spans="2:19" ht="12.75">
      <c r="B22" s="404"/>
      <c r="C22" s="405"/>
      <c r="D22" s="60" t="s">
        <v>315</v>
      </c>
      <c r="E22" s="255"/>
      <c r="F22" s="104" t="s">
        <v>19</v>
      </c>
      <c r="G22" s="258"/>
      <c r="H22" s="255"/>
      <c r="I22" s="255"/>
      <c r="J22" s="11">
        <f>S22</f>
        <v>55</v>
      </c>
      <c r="K22" s="273"/>
      <c r="L22" s="273"/>
      <c r="N22" s="50">
        <v>20</v>
      </c>
      <c r="O22" s="50">
        <v>40</v>
      </c>
      <c r="P22" s="50">
        <v>-10</v>
      </c>
      <c r="Q22" s="50">
        <v>5</v>
      </c>
      <c r="R22" s="50"/>
      <c r="S22" s="50">
        <f t="shared" si="0"/>
        <v>55</v>
      </c>
    </row>
    <row r="23" spans="2:19" ht="12.75">
      <c r="B23" s="322" t="s">
        <v>592</v>
      </c>
      <c r="C23" s="396"/>
      <c r="D23" s="254" t="s">
        <v>156</v>
      </c>
      <c r="E23" s="254" t="s">
        <v>17</v>
      </c>
      <c r="F23" s="10" t="s">
        <v>21</v>
      </c>
      <c r="G23" s="254"/>
      <c r="H23" s="254"/>
      <c r="I23" s="254">
        <v>4</v>
      </c>
      <c r="J23" s="11">
        <f t="shared" si="1"/>
        <v>100</v>
      </c>
      <c r="K23" s="272" t="s">
        <v>49</v>
      </c>
      <c r="L23" s="272" t="s">
        <v>255</v>
      </c>
      <c r="N23" s="50">
        <v>40</v>
      </c>
      <c r="O23" s="50">
        <v>40</v>
      </c>
      <c r="P23" s="50">
        <v>20</v>
      </c>
      <c r="Q23" s="50"/>
      <c r="R23" s="50"/>
      <c r="S23" s="50">
        <f t="shared" si="0"/>
        <v>100</v>
      </c>
    </row>
    <row r="24" spans="2:19" ht="12.75">
      <c r="B24" s="404"/>
      <c r="C24" s="405"/>
      <c r="D24" s="256"/>
      <c r="E24" s="256"/>
      <c r="F24" s="10" t="s">
        <v>20</v>
      </c>
      <c r="G24" s="256"/>
      <c r="H24" s="256"/>
      <c r="I24" s="256"/>
      <c r="J24" s="11">
        <f t="shared" si="1"/>
        <v>80</v>
      </c>
      <c r="K24" s="274"/>
      <c r="L24" s="274"/>
      <c r="N24" s="50">
        <v>40</v>
      </c>
      <c r="O24" s="50">
        <v>40</v>
      </c>
      <c r="P24" s="50"/>
      <c r="Q24" s="50"/>
      <c r="R24" s="50"/>
      <c r="S24" s="50">
        <f t="shared" si="0"/>
        <v>80</v>
      </c>
    </row>
    <row r="25" spans="2:19" ht="12.75">
      <c r="B25" s="324"/>
      <c r="C25" s="397"/>
      <c r="D25" s="255"/>
      <c r="E25" s="255"/>
      <c r="F25" s="10" t="s">
        <v>19</v>
      </c>
      <c r="G25" s="255"/>
      <c r="H25" s="255"/>
      <c r="I25" s="255"/>
      <c r="J25" s="11">
        <f t="shared" si="1"/>
        <v>70</v>
      </c>
      <c r="K25" s="273"/>
      <c r="L25" s="274"/>
      <c r="N25" s="50">
        <v>40</v>
      </c>
      <c r="O25" s="50">
        <v>40</v>
      </c>
      <c r="P25" s="50">
        <v>-10</v>
      </c>
      <c r="Q25" s="50"/>
      <c r="R25" s="50"/>
      <c r="S25" s="50">
        <f t="shared" si="0"/>
        <v>70</v>
      </c>
    </row>
    <row r="26" spans="2:19" ht="12.75">
      <c r="B26" s="322" t="s">
        <v>593</v>
      </c>
      <c r="C26" s="396"/>
      <c r="D26" s="254" t="s">
        <v>223</v>
      </c>
      <c r="E26" s="254" t="s">
        <v>59</v>
      </c>
      <c r="F26" s="10" t="s">
        <v>21</v>
      </c>
      <c r="G26" s="254" t="s">
        <v>199</v>
      </c>
      <c r="H26" s="254"/>
      <c r="I26" s="254">
        <v>4</v>
      </c>
      <c r="J26" s="11">
        <f t="shared" si="1"/>
        <v>70</v>
      </c>
      <c r="K26" s="272" t="s">
        <v>49</v>
      </c>
      <c r="L26" s="274"/>
      <c r="N26" s="50">
        <v>50</v>
      </c>
      <c r="O26" s="50"/>
      <c r="P26" s="50">
        <v>20</v>
      </c>
      <c r="Q26" s="50"/>
      <c r="R26" s="50"/>
      <c r="S26" s="50">
        <f t="shared" si="0"/>
        <v>70</v>
      </c>
    </row>
    <row r="27" spans="2:19" ht="12.75">
      <c r="B27" s="404"/>
      <c r="C27" s="405"/>
      <c r="D27" s="256"/>
      <c r="E27" s="256"/>
      <c r="F27" s="10" t="s">
        <v>20</v>
      </c>
      <c r="G27" s="256"/>
      <c r="H27" s="256"/>
      <c r="I27" s="256"/>
      <c r="J27" s="11">
        <f t="shared" si="1"/>
        <v>50</v>
      </c>
      <c r="K27" s="274"/>
      <c r="L27" s="274"/>
      <c r="N27" s="50">
        <v>50</v>
      </c>
      <c r="O27" s="50"/>
      <c r="P27" s="50"/>
      <c r="Q27" s="50"/>
      <c r="R27" s="50"/>
      <c r="S27" s="50">
        <f t="shared" si="0"/>
        <v>50</v>
      </c>
    </row>
    <row r="28" spans="2:19" ht="12.75">
      <c r="B28" s="324"/>
      <c r="C28" s="397"/>
      <c r="D28" s="255"/>
      <c r="E28" s="255"/>
      <c r="F28" s="10" t="s">
        <v>19</v>
      </c>
      <c r="G28" s="255"/>
      <c r="H28" s="255"/>
      <c r="I28" s="255"/>
      <c r="J28" s="11">
        <f t="shared" si="1"/>
        <v>40</v>
      </c>
      <c r="K28" s="273"/>
      <c r="L28" s="274"/>
      <c r="N28" s="50">
        <v>50</v>
      </c>
      <c r="O28" s="50"/>
      <c r="P28" s="50">
        <v>-10</v>
      </c>
      <c r="Q28" s="50"/>
      <c r="R28" s="50"/>
      <c r="S28" s="50">
        <f t="shared" si="0"/>
        <v>40</v>
      </c>
    </row>
    <row r="29" spans="2:19" ht="12.75">
      <c r="B29" s="322" t="s">
        <v>594</v>
      </c>
      <c r="C29" s="396"/>
      <c r="D29" s="254" t="s">
        <v>30</v>
      </c>
      <c r="E29" s="254" t="s">
        <v>259</v>
      </c>
      <c r="F29" s="10" t="s">
        <v>21</v>
      </c>
      <c r="G29" s="254"/>
      <c r="H29" s="254" t="s">
        <v>198</v>
      </c>
      <c r="I29" s="254">
        <v>4</v>
      </c>
      <c r="J29" s="11">
        <f t="shared" si="1"/>
        <v>130</v>
      </c>
      <c r="K29" s="272" t="s">
        <v>49</v>
      </c>
      <c r="L29" s="274"/>
      <c r="N29" s="50">
        <v>40</v>
      </c>
      <c r="O29" s="50">
        <v>60</v>
      </c>
      <c r="P29" s="50">
        <v>20</v>
      </c>
      <c r="Q29" s="50"/>
      <c r="R29" s="50">
        <v>10</v>
      </c>
      <c r="S29" s="50">
        <f t="shared" si="0"/>
        <v>130</v>
      </c>
    </row>
    <row r="30" spans="2:19" ht="12.75">
      <c r="B30" s="404"/>
      <c r="C30" s="405"/>
      <c r="D30" s="256"/>
      <c r="E30" s="256"/>
      <c r="F30" s="10" t="s">
        <v>20</v>
      </c>
      <c r="G30" s="256"/>
      <c r="H30" s="256"/>
      <c r="I30" s="256"/>
      <c r="J30" s="11">
        <f t="shared" si="1"/>
        <v>110</v>
      </c>
      <c r="K30" s="274"/>
      <c r="L30" s="274"/>
      <c r="N30" s="50">
        <v>40</v>
      </c>
      <c r="O30" s="50">
        <v>60</v>
      </c>
      <c r="P30" s="50"/>
      <c r="Q30" s="50"/>
      <c r="R30" s="50">
        <v>10</v>
      </c>
      <c r="S30" s="50">
        <f t="shared" si="0"/>
        <v>110</v>
      </c>
    </row>
    <row r="31" spans="2:19" ht="12.75">
      <c r="B31" s="324"/>
      <c r="C31" s="397"/>
      <c r="D31" s="255"/>
      <c r="E31" s="255"/>
      <c r="F31" s="10" t="s">
        <v>19</v>
      </c>
      <c r="G31" s="255"/>
      <c r="H31" s="255"/>
      <c r="I31" s="255"/>
      <c r="J31" s="11">
        <f t="shared" si="1"/>
        <v>100</v>
      </c>
      <c r="K31" s="273"/>
      <c r="L31" s="274"/>
      <c r="N31" s="50">
        <v>40</v>
      </c>
      <c r="O31" s="50">
        <v>60</v>
      </c>
      <c r="P31" s="50">
        <v>-10</v>
      </c>
      <c r="Q31" s="50"/>
      <c r="R31" s="50">
        <v>10</v>
      </c>
      <c r="S31" s="50">
        <f t="shared" si="0"/>
        <v>100</v>
      </c>
    </row>
    <row r="32" spans="2:19" ht="12.75">
      <c r="B32" s="322" t="s">
        <v>595</v>
      </c>
      <c r="C32" s="396"/>
      <c r="D32" s="254" t="s">
        <v>223</v>
      </c>
      <c r="E32" s="254" t="s">
        <v>59</v>
      </c>
      <c r="F32" s="10" t="s">
        <v>21</v>
      </c>
      <c r="G32" s="254" t="s">
        <v>74</v>
      </c>
      <c r="H32" s="254"/>
      <c r="I32" s="254">
        <v>4</v>
      </c>
      <c r="J32" s="11">
        <f t="shared" si="1"/>
        <v>90</v>
      </c>
      <c r="K32" s="272" t="s">
        <v>49</v>
      </c>
      <c r="L32" s="274"/>
      <c r="N32" s="50">
        <v>50</v>
      </c>
      <c r="O32" s="50"/>
      <c r="P32" s="50">
        <v>20</v>
      </c>
      <c r="Q32" s="50">
        <v>20</v>
      </c>
      <c r="R32" s="50"/>
      <c r="S32" s="50">
        <f t="shared" si="0"/>
        <v>90</v>
      </c>
    </row>
    <row r="33" spans="2:19" ht="12.75">
      <c r="B33" s="404"/>
      <c r="C33" s="405"/>
      <c r="D33" s="256"/>
      <c r="E33" s="256"/>
      <c r="F33" s="10" t="s">
        <v>20</v>
      </c>
      <c r="G33" s="256"/>
      <c r="H33" s="256"/>
      <c r="I33" s="256"/>
      <c r="J33" s="11">
        <f t="shared" si="1"/>
        <v>70</v>
      </c>
      <c r="K33" s="274"/>
      <c r="L33" s="274"/>
      <c r="N33" s="50">
        <v>50</v>
      </c>
      <c r="O33" s="50"/>
      <c r="P33" s="50"/>
      <c r="Q33" s="50">
        <v>20</v>
      </c>
      <c r="R33" s="50"/>
      <c r="S33" s="50">
        <f t="shared" si="0"/>
        <v>70</v>
      </c>
    </row>
    <row r="34" spans="2:19" ht="12.75">
      <c r="B34" s="324"/>
      <c r="C34" s="397"/>
      <c r="D34" s="255"/>
      <c r="E34" s="255"/>
      <c r="F34" s="10" t="s">
        <v>19</v>
      </c>
      <c r="G34" s="255"/>
      <c r="H34" s="255"/>
      <c r="I34" s="255"/>
      <c r="J34" s="11">
        <f t="shared" si="1"/>
        <v>60</v>
      </c>
      <c r="K34" s="273"/>
      <c r="L34" s="274"/>
      <c r="N34" s="50">
        <v>50</v>
      </c>
      <c r="O34" s="50"/>
      <c r="P34" s="50">
        <v>-10</v>
      </c>
      <c r="Q34" s="50">
        <v>20</v>
      </c>
      <c r="R34" s="50"/>
      <c r="S34" s="50">
        <f t="shared" si="0"/>
        <v>60</v>
      </c>
    </row>
    <row r="35" spans="2:19" ht="12.75">
      <c r="B35" s="322" t="s">
        <v>596</v>
      </c>
      <c r="C35" s="396"/>
      <c r="D35" s="254" t="s">
        <v>156</v>
      </c>
      <c r="E35" s="254" t="s">
        <v>17</v>
      </c>
      <c r="F35" s="10" t="s">
        <v>21</v>
      </c>
      <c r="G35" s="254"/>
      <c r="H35" s="254" t="s">
        <v>198</v>
      </c>
      <c r="I35" s="254">
        <v>4</v>
      </c>
      <c r="J35" s="11">
        <f>S35</f>
        <v>110</v>
      </c>
      <c r="K35" s="272" t="s">
        <v>49</v>
      </c>
      <c r="L35" s="274"/>
      <c r="N35" s="50">
        <v>40</v>
      </c>
      <c r="O35" s="50">
        <v>40</v>
      </c>
      <c r="P35" s="50">
        <v>20</v>
      </c>
      <c r="Q35" s="50"/>
      <c r="R35" s="50">
        <v>10</v>
      </c>
      <c r="S35" s="50">
        <f t="shared" si="0"/>
        <v>110</v>
      </c>
    </row>
    <row r="36" spans="2:19" ht="12.75">
      <c r="B36" s="324"/>
      <c r="C36" s="397"/>
      <c r="D36" s="256"/>
      <c r="E36" s="256"/>
      <c r="F36" s="10" t="s">
        <v>20</v>
      </c>
      <c r="G36" s="256"/>
      <c r="H36" s="256"/>
      <c r="I36" s="256"/>
      <c r="J36" s="11">
        <f>S36</f>
        <v>90</v>
      </c>
      <c r="K36" s="274"/>
      <c r="L36" s="274"/>
      <c r="N36" s="50">
        <v>40</v>
      </c>
      <c r="O36" s="50">
        <v>40</v>
      </c>
      <c r="P36" s="50"/>
      <c r="Q36" s="50"/>
      <c r="R36" s="50">
        <v>10</v>
      </c>
      <c r="S36" s="50">
        <f t="shared" si="0"/>
        <v>90</v>
      </c>
    </row>
    <row r="37" spans="2:19" ht="27" customHeight="1">
      <c r="B37" s="259" t="s">
        <v>618</v>
      </c>
      <c r="C37" s="297" t="s">
        <v>619</v>
      </c>
      <c r="D37" s="254" t="s">
        <v>156</v>
      </c>
      <c r="E37" s="254" t="s">
        <v>17</v>
      </c>
      <c r="F37" s="10" t="s">
        <v>21</v>
      </c>
      <c r="G37" s="254" t="s">
        <v>74</v>
      </c>
      <c r="H37" s="254"/>
      <c r="I37" s="254">
        <v>4</v>
      </c>
      <c r="J37" s="11">
        <f>S37</f>
        <v>100</v>
      </c>
      <c r="K37" s="272" t="s">
        <v>49</v>
      </c>
      <c r="L37" s="274"/>
      <c r="N37" s="50">
        <v>40</v>
      </c>
      <c r="O37" s="50">
        <v>40</v>
      </c>
      <c r="P37" s="50">
        <v>20</v>
      </c>
      <c r="Q37" s="50"/>
      <c r="R37" s="50"/>
      <c r="S37" s="50">
        <f t="shared" si="0"/>
        <v>100</v>
      </c>
    </row>
    <row r="38" spans="2:19" ht="27" customHeight="1">
      <c r="B38" s="260"/>
      <c r="C38" s="299"/>
      <c r="D38" s="255"/>
      <c r="E38" s="255"/>
      <c r="F38" s="10" t="s">
        <v>20</v>
      </c>
      <c r="G38" s="255"/>
      <c r="H38" s="255"/>
      <c r="I38" s="255"/>
      <c r="J38" s="11">
        <f>S38</f>
        <v>80</v>
      </c>
      <c r="K38" s="273"/>
      <c r="L38" s="273"/>
      <c r="N38" s="50">
        <v>40</v>
      </c>
      <c r="O38" s="50">
        <v>40</v>
      </c>
      <c r="P38" s="50"/>
      <c r="Q38" s="50"/>
      <c r="R38" s="50"/>
      <c r="S38" s="50">
        <f t="shared" si="0"/>
        <v>80</v>
      </c>
    </row>
    <row r="39" spans="2:19" ht="12.75">
      <c r="B39" s="16" t="s">
        <v>320</v>
      </c>
      <c r="C39" s="110"/>
      <c r="D39" s="110"/>
      <c r="E39" s="17"/>
      <c r="F39" s="17"/>
      <c r="G39" s="17"/>
      <c r="H39" s="17"/>
      <c r="I39" s="17"/>
      <c r="J39" s="18"/>
      <c r="K39" s="18"/>
      <c r="L39" s="19"/>
      <c r="N39" s="51"/>
      <c r="O39" s="52"/>
      <c r="P39" s="52"/>
      <c r="Q39" s="52"/>
      <c r="R39" s="52"/>
      <c r="S39" s="53"/>
    </row>
    <row r="40" spans="2:19" ht="12.75" customHeight="1">
      <c r="B40" s="322" t="s">
        <v>147</v>
      </c>
      <c r="C40" s="396"/>
      <c r="D40" s="254" t="s">
        <v>24</v>
      </c>
      <c r="E40" s="254" t="s">
        <v>16</v>
      </c>
      <c r="F40" s="10" t="s">
        <v>20</v>
      </c>
      <c r="G40" s="254"/>
      <c r="H40" s="254"/>
      <c r="I40" s="254">
        <v>4</v>
      </c>
      <c r="J40" s="11">
        <f aca="true" t="shared" si="3" ref="J40:J53">S40</f>
        <v>60</v>
      </c>
      <c r="K40" s="445" t="s">
        <v>149</v>
      </c>
      <c r="L40" s="451"/>
      <c r="N40" s="50">
        <v>40</v>
      </c>
      <c r="O40" s="50">
        <v>20</v>
      </c>
      <c r="P40" s="50"/>
      <c r="Q40" s="50"/>
      <c r="R40" s="50"/>
      <c r="S40" s="50">
        <f aca="true" t="shared" si="4" ref="S40:S62">SUM(N40:R40)</f>
        <v>60</v>
      </c>
    </row>
    <row r="41" spans="2:19" ht="12.75">
      <c r="B41" s="404"/>
      <c r="C41" s="405"/>
      <c r="D41" s="256"/>
      <c r="E41" s="255"/>
      <c r="F41" s="10" t="s">
        <v>19</v>
      </c>
      <c r="G41" s="255"/>
      <c r="H41" s="255"/>
      <c r="I41" s="255"/>
      <c r="J41" s="81">
        <f t="shared" si="3"/>
        <v>50</v>
      </c>
      <c r="K41" s="536"/>
      <c r="L41" s="537"/>
      <c r="N41" s="50">
        <v>40</v>
      </c>
      <c r="O41" s="50">
        <v>20</v>
      </c>
      <c r="P41" s="50">
        <v>-10</v>
      </c>
      <c r="Q41" s="50"/>
      <c r="R41" s="50"/>
      <c r="S41" s="50">
        <f t="shared" si="4"/>
        <v>50</v>
      </c>
    </row>
    <row r="42" spans="2:19" ht="12.75" customHeight="1">
      <c r="B42" s="322" t="s">
        <v>620</v>
      </c>
      <c r="C42" s="396"/>
      <c r="D42" s="254" t="s">
        <v>24</v>
      </c>
      <c r="E42" s="254" t="s">
        <v>16</v>
      </c>
      <c r="F42" s="10" t="s">
        <v>20</v>
      </c>
      <c r="G42" s="254" t="s">
        <v>587</v>
      </c>
      <c r="H42" s="254"/>
      <c r="I42" s="254">
        <v>4</v>
      </c>
      <c r="J42" s="11">
        <f t="shared" si="3"/>
        <v>65</v>
      </c>
      <c r="K42" s="536"/>
      <c r="L42" s="537"/>
      <c r="N42" s="50">
        <v>40</v>
      </c>
      <c r="O42" s="50">
        <v>20</v>
      </c>
      <c r="P42" s="50"/>
      <c r="Q42" s="50">
        <v>5</v>
      </c>
      <c r="R42" s="50"/>
      <c r="S42" s="50">
        <f t="shared" si="4"/>
        <v>65</v>
      </c>
    </row>
    <row r="43" spans="2:19" ht="12.75">
      <c r="B43" s="404"/>
      <c r="C43" s="405"/>
      <c r="D43" s="256"/>
      <c r="E43" s="255"/>
      <c r="F43" s="10" t="s">
        <v>19</v>
      </c>
      <c r="G43" s="255"/>
      <c r="H43" s="255"/>
      <c r="I43" s="255"/>
      <c r="J43" s="81">
        <f t="shared" si="3"/>
        <v>55</v>
      </c>
      <c r="K43" s="452"/>
      <c r="L43" s="453"/>
      <c r="N43" s="50">
        <v>40</v>
      </c>
      <c r="O43" s="50">
        <v>20</v>
      </c>
      <c r="P43" s="50">
        <v>-10</v>
      </c>
      <c r="Q43" s="50">
        <v>5</v>
      </c>
      <c r="R43" s="50"/>
      <c r="S43" s="50">
        <f t="shared" si="4"/>
        <v>55</v>
      </c>
    </row>
    <row r="44" spans="2:19" ht="12.75">
      <c r="B44" s="312" t="s">
        <v>621</v>
      </c>
      <c r="C44" s="313"/>
      <c r="D44" s="254" t="s">
        <v>315</v>
      </c>
      <c r="E44" s="254" t="s">
        <v>59</v>
      </c>
      <c r="F44" s="10" t="s">
        <v>20</v>
      </c>
      <c r="G44" s="254" t="s">
        <v>74</v>
      </c>
      <c r="H44" s="254"/>
      <c r="I44" s="254">
        <v>4</v>
      </c>
      <c r="J44" s="11">
        <f t="shared" si="3"/>
        <v>40</v>
      </c>
      <c r="K44" s="445" t="s">
        <v>49</v>
      </c>
      <c r="L44" s="451"/>
      <c r="N44" s="50">
        <v>20</v>
      </c>
      <c r="O44" s="50"/>
      <c r="P44" s="50"/>
      <c r="Q44" s="50">
        <v>20</v>
      </c>
      <c r="R44" s="50"/>
      <c r="S44" s="50">
        <f t="shared" si="4"/>
        <v>40</v>
      </c>
    </row>
    <row r="45" spans="2:19" ht="12.75">
      <c r="B45" s="543"/>
      <c r="C45" s="544"/>
      <c r="D45" s="256"/>
      <c r="E45" s="256"/>
      <c r="F45" s="10" t="s">
        <v>19</v>
      </c>
      <c r="G45" s="256"/>
      <c r="H45" s="256"/>
      <c r="I45" s="256"/>
      <c r="J45" s="11">
        <f t="shared" si="3"/>
        <v>30</v>
      </c>
      <c r="K45" s="452"/>
      <c r="L45" s="453"/>
      <c r="N45" s="50">
        <v>20</v>
      </c>
      <c r="O45" s="50"/>
      <c r="P45" s="50">
        <v>-10</v>
      </c>
      <c r="Q45" s="50">
        <v>20</v>
      </c>
      <c r="R45" s="50"/>
      <c r="S45" s="50">
        <f t="shared" si="4"/>
        <v>30</v>
      </c>
    </row>
    <row r="46" spans="2:19" ht="12.75">
      <c r="B46" s="312" t="s">
        <v>622</v>
      </c>
      <c r="C46" s="313"/>
      <c r="D46" s="254" t="s">
        <v>52</v>
      </c>
      <c r="E46" s="254" t="s">
        <v>59</v>
      </c>
      <c r="F46" s="10" t="s">
        <v>21</v>
      </c>
      <c r="G46" s="254" t="s">
        <v>199</v>
      </c>
      <c r="H46" s="254"/>
      <c r="I46" s="254">
        <v>4</v>
      </c>
      <c r="J46" s="11">
        <f t="shared" si="3"/>
        <v>70</v>
      </c>
      <c r="K46" s="445" t="s">
        <v>70</v>
      </c>
      <c r="L46" s="446"/>
      <c r="N46" s="50">
        <v>30</v>
      </c>
      <c r="O46" s="50"/>
      <c r="P46" s="50">
        <v>20</v>
      </c>
      <c r="Q46" s="50">
        <v>20</v>
      </c>
      <c r="R46" s="50"/>
      <c r="S46" s="50">
        <f t="shared" si="4"/>
        <v>70</v>
      </c>
    </row>
    <row r="47" spans="2:19" ht="12.75">
      <c r="B47" s="543"/>
      <c r="C47" s="544"/>
      <c r="D47" s="256"/>
      <c r="E47" s="256"/>
      <c r="F47" s="10" t="s">
        <v>20</v>
      </c>
      <c r="G47" s="256"/>
      <c r="H47" s="256"/>
      <c r="I47" s="256"/>
      <c r="J47" s="11">
        <f t="shared" si="3"/>
        <v>50</v>
      </c>
      <c r="K47" s="545"/>
      <c r="L47" s="546"/>
      <c r="N47" s="50">
        <v>30</v>
      </c>
      <c r="O47" s="50"/>
      <c r="P47" s="50"/>
      <c r="Q47" s="50">
        <v>20</v>
      </c>
      <c r="R47" s="50"/>
      <c r="S47" s="50">
        <f t="shared" si="4"/>
        <v>50</v>
      </c>
    </row>
    <row r="48" spans="2:19" ht="12.75">
      <c r="B48" s="543"/>
      <c r="C48" s="544"/>
      <c r="D48" s="256"/>
      <c r="E48" s="255"/>
      <c r="F48" s="10" t="s">
        <v>19</v>
      </c>
      <c r="G48" s="256"/>
      <c r="H48" s="256"/>
      <c r="I48" s="256"/>
      <c r="J48" s="11">
        <f t="shared" si="3"/>
        <v>40</v>
      </c>
      <c r="K48" s="545"/>
      <c r="L48" s="546"/>
      <c r="N48" s="50">
        <v>30</v>
      </c>
      <c r="O48" s="50"/>
      <c r="P48" s="50">
        <v>-10</v>
      </c>
      <c r="Q48" s="50">
        <v>20</v>
      </c>
      <c r="R48" s="50"/>
      <c r="S48" s="50">
        <f t="shared" si="4"/>
        <v>40</v>
      </c>
    </row>
    <row r="49" spans="2:19" ht="12.75">
      <c r="B49" s="543"/>
      <c r="C49" s="544"/>
      <c r="D49" s="256"/>
      <c r="E49" s="254" t="s">
        <v>16</v>
      </c>
      <c r="F49" s="10" t="s">
        <v>21</v>
      </c>
      <c r="G49" s="256"/>
      <c r="H49" s="256"/>
      <c r="I49" s="256"/>
      <c r="J49" s="11">
        <f t="shared" si="3"/>
        <v>90</v>
      </c>
      <c r="K49" s="545"/>
      <c r="L49" s="546"/>
      <c r="N49" s="50">
        <v>30</v>
      </c>
      <c r="O49" s="50">
        <v>20</v>
      </c>
      <c r="P49" s="50">
        <v>20</v>
      </c>
      <c r="Q49" s="50">
        <v>20</v>
      </c>
      <c r="R49" s="50"/>
      <c r="S49" s="50">
        <f t="shared" si="4"/>
        <v>90</v>
      </c>
    </row>
    <row r="50" spans="2:19" ht="12.75">
      <c r="B50" s="543"/>
      <c r="C50" s="544"/>
      <c r="D50" s="256"/>
      <c r="E50" s="256"/>
      <c r="F50" s="10" t="s">
        <v>20</v>
      </c>
      <c r="G50" s="256"/>
      <c r="H50" s="256"/>
      <c r="I50" s="256"/>
      <c r="J50" s="11">
        <f t="shared" si="3"/>
        <v>70</v>
      </c>
      <c r="K50" s="545"/>
      <c r="L50" s="546"/>
      <c r="N50" s="50">
        <v>30</v>
      </c>
      <c r="O50" s="50">
        <v>20</v>
      </c>
      <c r="P50" s="50"/>
      <c r="Q50" s="50">
        <v>20</v>
      </c>
      <c r="R50" s="50"/>
      <c r="S50" s="50">
        <f t="shared" si="4"/>
        <v>70</v>
      </c>
    </row>
    <row r="51" spans="2:19" ht="12.75">
      <c r="B51" s="314"/>
      <c r="C51" s="315"/>
      <c r="D51" s="255"/>
      <c r="E51" s="255"/>
      <c r="F51" s="10" t="s">
        <v>19</v>
      </c>
      <c r="G51" s="255"/>
      <c r="H51" s="255"/>
      <c r="I51" s="255"/>
      <c r="J51" s="11">
        <f t="shared" si="3"/>
        <v>60</v>
      </c>
      <c r="K51" s="545"/>
      <c r="L51" s="546"/>
      <c r="N51" s="50">
        <v>30</v>
      </c>
      <c r="O51" s="50">
        <v>20</v>
      </c>
      <c r="P51" s="50">
        <v>-10</v>
      </c>
      <c r="Q51" s="50">
        <v>20</v>
      </c>
      <c r="R51" s="50"/>
      <c r="S51" s="50">
        <f t="shared" si="4"/>
        <v>60</v>
      </c>
    </row>
    <row r="52" spans="2:19" ht="12.75">
      <c r="B52" s="312" t="s">
        <v>154</v>
      </c>
      <c r="C52" s="313"/>
      <c r="D52" s="254" t="s">
        <v>52</v>
      </c>
      <c r="E52" s="254" t="s">
        <v>59</v>
      </c>
      <c r="F52" s="10" t="s">
        <v>20</v>
      </c>
      <c r="G52" s="254" t="s">
        <v>76</v>
      </c>
      <c r="H52" s="254"/>
      <c r="I52" s="254">
        <v>4</v>
      </c>
      <c r="J52" s="11">
        <f t="shared" si="3"/>
        <v>50</v>
      </c>
      <c r="K52" s="545"/>
      <c r="L52" s="546"/>
      <c r="N52" s="50">
        <v>30</v>
      </c>
      <c r="O52" s="50"/>
      <c r="P52" s="50"/>
      <c r="Q52" s="50">
        <v>20</v>
      </c>
      <c r="R52" s="50"/>
      <c r="S52" s="50">
        <f t="shared" si="4"/>
        <v>50</v>
      </c>
    </row>
    <row r="53" spans="2:19" ht="12.75">
      <c r="B53" s="543"/>
      <c r="C53" s="544"/>
      <c r="D53" s="256"/>
      <c r="E53" s="256"/>
      <c r="F53" s="10" t="s">
        <v>19</v>
      </c>
      <c r="G53" s="256"/>
      <c r="H53" s="256"/>
      <c r="I53" s="256"/>
      <c r="J53" s="11">
        <f t="shared" si="3"/>
        <v>40</v>
      </c>
      <c r="K53" s="447"/>
      <c r="L53" s="448"/>
      <c r="N53" s="50">
        <v>30</v>
      </c>
      <c r="O53" s="50"/>
      <c r="P53" s="50">
        <v>-10</v>
      </c>
      <c r="Q53" s="50">
        <v>20</v>
      </c>
      <c r="R53" s="50"/>
      <c r="S53" s="50">
        <f t="shared" si="4"/>
        <v>40</v>
      </c>
    </row>
    <row r="54" spans="2:19" ht="12.75" customHeight="1">
      <c r="B54" s="322" t="s">
        <v>599</v>
      </c>
      <c r="C54" s="396"/>
      <c r="D54" s="254" t="s">
        <v>223</v>
      </c>
      <c r="E54" s="254" t="s">
        <v>59</v>
      </c>
      <c r="F54" s="10" t="s">
        <v>21</v>
      </c>
      <c r="G54" s="254" t="s">
        <v>74</v>
      </c>
      <c r="H54" s="254"/>
      <c r="I54" s="254">
        <v>4</v>
      </c>
      <c r="J54" s="11">
        <f aca="true" t="shared" si="5" ref="J54:J59">S54</f>
        <v>90</v>
      </c>
      <c r="K54" s="261" t="s">
        <v>49</v>
      </c>
      <c r="L54" s="262"/>
      <c r="N54" s="50">
        <v>50</v>
      </c>
      <c r="O54" s="50"/>
      <c r="P54" s="50">
        <v>20</v>
      </c>
      <c r="Q54" s="50">
        <v>20</v>
      </c>
      <c r="R54" s="50"/>
      <c r="S54" s="50">
        <f t="shared" si="4"/>
        <v>90</v>
      </c>
    </row>
    <row r="55" spans="2:19" ht="12.75">
      <c r="B55" s="404"/>
      <c r="C55" s="405"/>
      <c r="D55" s="255"/>
      <c r="E55" s="255"/>
      <c r="F55" s="10" t="s">
        <v>20</v>
      </c>
      <c r="G55" s="255"/>
      <c r="H55" s="256"/>
      <c r="I55" s="256"/>
      <c r="J55" s="11">
        <f t="shared" si="5"/>
        <v>70</v>
      </c>
      <c r="K55" s="407"/>
      <c r="L55" s="408"/>
      <c r="N55" s="50">
        <v>50</v>
      </c>
      <c r="O55" s="50"/>
      <c r="P55" s="50"/>
      <c r="Q55" s="50">
        <v>20</v>
      </c>
      <c r="R55" s="50"/>
      <c r="S55" s="50">
        <f t="shared" si="4"/>
        <v>70</v>
      </c>
    </row>
    <row r="56" spans="2:19" ht="12.75">
      <c r="B56" s="404"/>
      <c r="C56" s="405"/>
      <c r="D56" s="254" t="s">
        <v>156</v>
      </c>
      <c r="E56" s="254" t="s">
        <v>59</v>
      </c>
      <c r="F56" s="10" t="s">
        <v>21</v>
      </c>
      <c r="G56" s="254" t="s">
        <v>74</v>
      </c>
      <c r="H56" s="256"/>
      <c r="I56" s="256"/>
      <c r="J56" s="11">
        <f t="shared" si="5"/>
        <v>80</v>
      </c>
      <c r="K56" s="407"/>
      <c r="L56" s="408"/>
      <c r="N56" s="50">
        <v>40</v>
      </c>
      <c r="O56" s="50"/>
      <c r="P56" s="50">
        <v>20</v>
      </c>
      <c r="Q56" s="50">
        <v>20</v>
      </c>
      <c r="R56" s="50"/>
      <c r="S56" s="50">
        <f t="shared" si="4"/>
        <v>80</v>
      </c>
    </row>
    <row r="57" spans="2:19" ht="12.75">
      <c r="B57" s="404"/>
      <c r="C57" s="405"/>
      <c r="D57" s="256"/>
      <c r="E57" s="255"/>
      <c r="F57" s="10" t="s">
        <v>20</v>
      </c>
      <c r="G57" s="256"/>
      <c r="H57" s="256"/>
      <c r="I57" s="256"/>
      <c r="J57" s="11">
        <f t="shared" si="5"/>
        <v>60</v>
      </c>
      <c r="K57" s="407"/>
      <c r="L57" s="408"/>
      <c r="N57" s="50">
        <v>40</v>
      </c>
      <c r="O57" s="50"/>
      <c r="P57" s="50"/>
      <c r="Q57" s="50">
        <v>20</v>
      </c>
      <c r="R57" s="50"/>
      <c r="S57" s="50">
        <f t="shared" si="4"/>
        <v>60</v>
      </c>
    </row>
    <row r="58" spans="2:19" ht="12.75">
      <c r="B58" s="404"/>
      <c r="C58" s="405"/>
      <c r="D58" s="256"/>
      <c r="E58" s="254" t="s">
        <v>16</v>
      </c>
      <c r="F58" s="10" t="s">
        <v>21</v>
      </c>
      <c r="G58" s="256"/>
      <c r="H58" s="256"/>
      <c r="I58" s="256"/>
      <c r="J58" s="11">
        <f t="shared" si="5"/>
        <v>100</v>
      </c>
      <c r="K58" s="407"/>
      <c r="L58" s="408"/>
      <c r="N58" s="50">
        <v>40</v>
      </c>
      <c r="O58" s="50">
        <v>20</v>
      </c>
      <c r="P58" s="50">
        <v>20</v>
      </c>
      <c r="Q58" s="50">
        <v>20</v>
      </c>
      <c r="R58" s="50"/>
      <c r="S58" s="50">
        <f t="shared" si="4"/>
        <v>100</v>
      </c>
    </row>
    <row r="59" spans="2:19" ht="12.75">
      <c r="B59" s="324"/>
      <c r="C59" s="397"/>
      <c r="D59" s="255"/>
      <c r="E59" s="255"/>
      <c r="F59" s="10" t="s">
        <v>20</v>
      </c>
      <c r="G59" s="255"/>
      <c r="H59" s="255"/>
      <c r="I59" s="255"/>
      <c r="J59" s="11">
        <f t="shared" si="5"/>
        <v>80</v>
      </c>
      <c r="K59" s="263"/>
      <c r="L59" s="264"/>
      <c r="N59" s="50">
        <v>40</v>
      </c>
      <c r="O59" s="50">
        <v>20</v>
      </c>
      <c r="P59" s="50"/>
      <c r="Q59" s="50">
        <v>20</v>
      </c>
      <c r="R59" s="50"/>
      <c r="S59" s="50">
        <f t="shared" si="4"/>
        <v>80</v>
      </c>
    </row>
    <row r="60" spans="2:19" ht="12.75">
      <c r="B60" s="304" t="s">
        <v>540</v>
      </c>
      <c r="C60" s="305"/>
      <c r="D60" s="55" t="s">
        <v>998</v>
      </c>
      <c r="E60" s="1"/>
      <c r="F60" s="10" t="s">
        <v>20</v>
      </c>
      <c r="G60" s="6"/>
      <c r="H60" s="6"/>
      <c r="I60" s="11">
        <v>1</v>
      </c>
      <c r="J60" s="56">
        <f>S60</f>
        <v>20</v>
      </c>
      <c r="K60" s="252" t="s">
        <v>105</v>
      </c>
      <c r="L60" s="253"/>
      <c r="N60" s="50">
        <v>20</v>
      </c>
      <c r="O60" s="50"/>
      <c r="P60" s="50"/>
      <c r="Q60" s="50"/>
      <c r="R60" s="50"/>
      <c r="S60" s="50">
        <f t="shared" si="4"/>
        <v>20</v>
      </c>
    </row>
    <row r="61" spans="2:19" ht="12.75">
      <c r="B61" s="333" t="s">
        <v>623</v>
      </c>
      <c r="C61" s="334"/>
      <c r="D61" s="10" t="s">
        <v>139</v>
      </c>
      <c r="E61" s="8"/>
      <c r="F61" s="8"/>
      <c r="G61" s="8"/>
      <c r="H61" s="8"/>
      <c r="I61" s="11">
        <v>1</v>
      </c>
      <c r="J61" s="56">
        <f>S61</f>
        <v>10</v>
      </c>
      <c r="K61" s="461" t="s">
        <v>71</v>
      </c>
      <c r="L61" s="462"/>
      <c r="N61" s="50">
        <v>10</v>
      </c>
      <c r="O61" s="50"/>
      <c r="P61" s="50"/>
      <c r="Q61" s="50"/>
      <c r="R61" s="50"/>
      <c r="S61" s="50">
        <f t="shared" si="4"/>
        <v>10</v>
      </c>
    </row>
    <row r="62" spans="2:19" ht="12.75">
      <c r="B62" s="333" t="s">
        <v>67</v>
      </c>
      <c r="C62" s="334"/>
      <c r="D62" s="10" t="s">
        <v>139</v>
      </c>
      <c r="E62" s="8"/>
      <c r="F62" s="8"/>
      <c r="G62" s="8"/>
      <c r="H62" s="8"/>
      <c r="I62" s="11">
        <v>1</v>
      </c>
      <c r="J62" s="56">
        <f>S62</f>
        <v>10</v>
      </c>
      <c r="K62" s="461" t="s">
        <v>70</v>
      </c>
      <c r="L62" s="462"/>
      <c r="N62" s="50">
        <v>10</v>
      </c>
      <c r="O62" s="50"/>
      <c r="P62" s="50"/>
      <c r="Q62" s="50"/>
      <c r="R62" s="50"/>
      <c r="S62" s="50">
        <f t="shared" si="4"/>
        <v>10</v>
      </c>
    </row>
    <row r="63" spans="2:12" ht="12.75">
      <c r="B63" s="16" t="s">
        <v>83</v>
      </c>
      <c r="C63" s="110"/>
      <c r="D63" s="110"/>
      <c r="E63" s="20"/>
      <c r="F63" s="20"/>
      <c r="G63" s="20"/>
      <c r="H63" s="20"/>
      <c r="I63" s="20"/>
      <c r="J63" s="20"/>
      <c r="K63" s="20"/>
      <c r="L63" s="21"/>
    </row>
    <row r="64" spans="2:12" ht="12.75">
      <c r="B64" s="91" t="s">
        <v>624</v>
      </c>
      <c r="C64" s="170"/>
      <c r="D64" s="170"/>
      <c r="E64" s="37"/>
      <c r="F64" s="37"/>
      <c r="G64" s="37"/>
      <c r="H64" s="37"/>
      <c r="I64" s="37"/>
      <c r="J64" s="37"/>
      <c r="K64" s="37"/>
      <c r="L64" s="38"/>
    </row>
    <row r="65" spans="2:12" ht="12.75">
      <c r="B65" s="120" t="s">
        <v>601</v>
      </c>
      <c r="C65" s="129"/>
      <c r="D65" s="129"/>
      <c r="E65" s="121"/>
      <c r="F65" s="121"/>
      <c r="G65" s="121"/>
      <c r="H65" s="121"/>
      <c r="I65" s="121"/>
      <c r="J65" s="121"/>
      <c r="K65" s="121"/>
      <c r="L65" s="117"/>
    </row>
    <row r="66" spans="2:12" ht="12.75">
      <c r="B66" s="91" t="s">
        <v>602</v>
      </c>
      <c r="C66" s="170"/>
      <c r="D66" s="170"/>
      <c r="E66" s="37"/>
      <c r="F66" s="37"/>
      <c r="G66" s="37"/>
      <c r="H66" s="37"/>
      <c r="I66" s="37"/>
      <c r="J66" s="37"/>
      <c r="K66" s="37"/>
      <c r="L66" s="38"/>
    </row>
    <row r="67" spans="2:12" ht="12.75">
      <c r="B67" s="92" t="s">
        <v>625</v>
      </c>
      <c r="C67" s="122"/>
      <c r="D67" s="122"/>
      <c r="E67" s="32"/>
      <c r="F67" s="32"/>
      <c r="G67" s="32"/>
      <c r="H67" s="32"/>
      <c r="I67" s="32"/>
      <c r="J67" s="32"/>
      <c r="K67" s="32"/>
      <c r="L67" s="33"/>
    </row>
    <row r="68" spans="2:12" ht="12.75">
      <c r="B68" s="92" t="s">
        <v>603</v>
      </c>
      <c r="C68" s="122"/>
      <c r="D68" s="122"/>
      <c r="E68" s="32"/>
      <c r="F68" s="32"/>
      <c r="G68" s="32"/>
      <c r="H68" s="32"/>
      <c r="I68" s="32"/>
      <c r="J68" s="32"/>
      <c r="K68" s="32"/>
      <c r="L68" s="33"/>
    </row>
    <row r="69" spans="2:12" ht="12.75">
      <c r="B69" s="92" t="s">
        <v>604</v>
      </c>
      <c r="C69" s="122"/>
      <c r="D69" s="122"/>
      <c r="E69" s="32"/>
      <c r="F69" s="32"/>
      <c r="G69" s="32"/>
      <c r="H69" s="32"/>
      <c r="I69" s="32"/>
      <c r="J69" s="32"/>
      <c r="K69" s="32"/>
      <c r="L69" s="33"/>
    </row>
    <row r="70" spans="2:12" ht="12.75">
      <c r="B70" s="120" t="s">
        <v>605</v>
      </c>
      <c r="C70" s="129"/>
      <c r="D70" s="129"/>
      <c r="E70" s="121"/>
      <c r="F70" s="121"/>
      <c r="G70" s="121"/>
      <c r="H70" s="121"/>
      <c r="I70" s="121"/>
      <c r="J70" s="121"/>
      <c r="K70" s="121"/>
      <c r="L70" s="117"/>
    </row>
    <row r="71" spans="2:12" ht="12.75">
      <c r="B71" s="92" t="s">
        <v>163</v>
      </c>
      <c r="C71" s="122"/>
      <c r="D71" s="122"/>
      <c r="E71" s="32"/>
      <c r="F71" s="32"/>
      <c r="G71" s="32"/>
      <c r="H71" s="32"/>
      <c r="I71" s="32"/>
      <c r="J71" s="32"/>
      <c r="K71" s="32"/>
      <c r="L71" s="33"/>
    </row>
    <row r="72" spans="2:12" ht="12.75">
      <c r="B72" s="93" t="s">
        <v>626</v>
      </c>
      <c r="C72" s="171"/>
      <c r="D72" s="171"/>
      <c r="E72" s="40"/>
      <c r="F72" s="40"/>
      <c r="G72" s="40"/>
      <c r="H72" s="40"/>
      <c r="I72" s="40"/>
      <c r="J72" s="40"/>
      <c r="K72" s="40"/>
      <c r="L72" s="41"/>
    </row>
    <row r="73" ht="10.5" customHeight="1"/>
    <row r="74" ht="10.5" customHeight="1">
      <c r="B74" t="s">
        <v>617</v>
      </c>
    </row>
    <row r="75" ht="10.5" customHeight="1"/>
    <row r="76" ht="10.5" customHeight="1">
      <c r="B76" s="122" t="s">
        <v>566</v>
      </c>
    </row>
    <row r="77" ht="10.5" customHeight="1">
      <c r="B77" s="122" t="s">
        <v>627</v>
      </c>
    </row>
    <row r="78" ht="10.5" customHeight="1">
      <c r="B78" s="122" t="s">
        <v>628</v>
      </c>
    </row>
    <row r="79" ht="10.5" customHeight="1">
      <c r="B79" s="122" t="s">
        <v>629</v>
      </c>
    </row>
    <row r="80" ht="10.5" customHeight="1"/>
    <row r="81" ht="10.5" customHeight="1"/>
  </sheetData>
  <sheetProtection/>
  <mergeCells count="138">
    <mergeCell ref="B62:C62"/>
    <mergeCell ref="K62:L62"/>
    <mergeCell ref="B61:C61"/>
    <mergeCell ref="K61:L61"/>
    <mergeCell ref="B60:C60"/>
    <mergeCell ref="K60:L60"/>
    <mergeCell ref="B46:C51"/>
    <mergeCell ref="D46:D51"/>
    <mergeCell ref="G46:G51"/>
    <mergeCell ref="H46:H51"/>
    <mergeCell ref="I46:I51"/>
    <mergeCell ref="E49:E51"/>
    <mergeCell ref="I54:I59"/>
    <mergeCell ref="B52:C53"/>
    <mergeCell ref="K46:L53"/>
    <mergeCell ref="B54:C59"/>
    <mergeCell ref="G44:G45"/>
    <mergeCell ref="H44:H45"/>
    <mergeCell ref="I44:I45"/>
    <mergeCell ref="K44:L45"/>
    <mergeCell ref="D52:D53"/>
    <mergeCell ref="E52:E53"/>
    <mergeCell ref="G52:G53"/>
    <mergeCell ref="H52:H53"/>
    <mergeCell ref="I40:I41"/>
    <mergeCell ref="K40:L43"/>
    <mergeCell ref="E40:E41"/>
    <mergeCell ref="B42:C43"/>
    <mergeCell ref="I42:I43"/>
    <mergeCell ref="H42:H43"/>
    <mergeCell ref="I52:I53"/>
    <mergeCell ref="E46:E48"/>
    <mergeCell ref="C37:C38"/>
    <mergeCell ref="D37:D38"/>
    <mergeCell ref="E37:E38"/>
    <mergeCell ref="B32:C34"/>
    <mergeCell ref="D32:D34"/>
    <mergeCell ref="B29:C31"/>
    <mergeCell ref="D29:D31"/>
    <mergeCell ref="G37:G38"/>
    <mergeCell ref="L11:L22"/>
    <mergeCell ref="B35:C36"/>
    <mergeCell ref="D35:D36"/>
    <mergeCell ref="E35:E36"/>
    <mergeCell ref="G35:G36"/>
    <mergeCell ref="H35:H36"/>
    <mergeCell ref="I35:I36"/>
    <mergeCell ref="L23:L38"/>
    <mergeCell ref="B37:B38"/>
    <mergeCell ref="B11:C16"/>
    <mergeCell ref="K54:L59"/>
    <mergeCell ref="D56:D59"/>
    <mergeCell ref="E56:E57"/>
    <mergeCell ref="G56:G59"/>
    <mergeCell ref="E58:E59"/>
    <mergeCell ref="D54:D55"/>
    <mergeCell ref="E54:E55"/>
    <mergeCell ref="G54:G55"/>
    <mergeCell ref="H54:H59"/>
    <mergeCell ref="B40:C41"/>
    <mergeCell ref="D40:D41"/>
    <mergeCell ref="G40:G41"/>
    <mergeCell ref="D42:D43"/>
    <mergeCell ref="E42:E43"/>
    <mergeCell ref="G42:G43"/>
    <mergeCell ref="B44:C45"/>
    <mergeCell ref="D44:D45"/>
    <mergeCell ref="E44:E45"/>
    <mergeCell ref="H32:H34"/>
    <mergeCell ref="I32:I34"/>
    <mergeCell ref="K32:K34"/>
    <mergeCell ref="E32:E34"/>
    <mergeCell ref="G32:G34"/>
    <mergeCell ref="K35:K36"/>
    <mergeCell ref="I37:I38"/>
    <mergeCell ref="K37:K38"/>
    <mergeCell ref="H40:H41"/>
    <mergeCell ref="H26:H28"/>
    <mergeCell ref="I26:I28"/>
    <mergeCell ref="H29:H31"/>
    <mergeCell ref="I29:I31"/>
    <mergeCell ref="H37:H38"/>
    <mergeCell ref="D26:D28"/>
    <mergeCell ref="E26:E28"/>
    <mergeCell ref="G26:G28"/>
    <mergeCell ref="E29:E31"/>
    <mergeCell ref="G29:G31"/>
    <mergeCell ref="K29:K31"/>
    <mergeCell ref="B23:C25"/>
    <mergeCell ref="D23:D25"/>
    <mergeCell ref="E23:E25"/>
    <mergeCell ref="G23:G25"/>
    <mergeCell ref="H23:H25"/>
    <mergeCell ref="I23:I25"/>
    <mergeCell ref="K23:K25"/>
    <mergeCell ref="K26:K28"/>
    <mergeCell ref="B26:C28"/>
    <mergeCell ref="E11:E16"/>
    <mergeCell ref="G11:G16"/>
    <mergeCell ref="H11:H16"/>
    <mergeCell ref="I11:I16"/>
    <mergeCell ref="B17:C22"/>
    <mergeCell ref="E17:E22"/>
    <mergeCell ref="G17:G22"/>
    <mergeCell ref="H17:H22"/>
    <mergeCell ref="I17:I22"/>
    <mergeCell ref="K11:K12"/>
    <mergeCell ref="K13:K14"/>
    <mergeCell ref="K15:K16"/>
    <mergeCell ref="K17:K18"/>
    <mergeCell ref="K19:K20"/>
    <mergeCell ref="K21:K22"/>
    <mergeCell ref="F9:F10"/>
    <mergeCell ref="G9:G10"/>
    <mergeCell ref="H9:H10"/>
    <mergeCell ref="I9:I10"/>
    <mergeCell ref="L7:L10"/>
    <mergeCell ref="B8:C8"/>
    <mergeCell ref="B9:B10"/>
    <mergeCell ref="C9:C10"/>
    <mergeCell ref="K9:K10"/>
    <mergeCell ref="B7:C7"/>
    <mergeCell ref="J3:J4"/>
    <mergeCell ref="K3:L4"/>
    <mergeCell ref="N3:N4"/>
    <mergeCell ref="O3:O4"/>
    <mergeCell ref="B5:C5"/>
    <mergeCell ref="K5:L5"/>
    <mergeCell ref="Q3:Q4"/>
    <mergeCell ref="P3:P4"/>
    <mergeCell ref="R3:R4"/>
    <mergeCell ref="S3:S4"/>
    <mergeCell ref="B2:L2"/>
    <mergeCell ref="N2:S2"/>
    <mergeCell ref="B3:C4"/>
    <mergeCell ref="D3:F3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3.00390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4" max="14" width="8.28125" style="0" customWidth="1"/>
    <col min="15" max="16" width="8.00390625" style="0" customWidth="1"/>
    <col min="17" max="17" width="8.28125" style="0" customWidth="1"/>
    <col min="18" max="18" width="8.57421875" style="0" customWidth="1"/>
  </cols>
  <sheetData>
    <row r="1" ht="8.25" customHeight="1"/>
    <row r="2" spans="2:19" ht="15.75">
      <c r="B2" s="228" t="s">
        <v>931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87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25.5">
      <c r="B7" s="131" t="s">
        <v>396</v>
      </c>
      <c r="C7" s="135" t="s">
        <v>401</v>
      </c>
      <c r="D7" s="85" t="s">
        <v>35</v>
      </c>
      <c r="E7" s="82"/>
      <c r="F7" s="134" t="s">
        <v>21</v>
      </c>
      <c r="G7" s="85" t="s">
        <v>74</v>
      </c>
      <c r="H7" s="60"/>
      <c r="I7" s="60">
        <v>4</v>
      </c>
      <c r="J7" s="11">
        <f>S7</f>
        <v>80</v>
      </c>
      <c r="K7" s="353" t="s">
        <v>93</v>
      </c>
      <c r="L7" s="357"/>
      <c r="N7" s="50">
        <v>40</v>
      </c>
      <c r="O7" s="50"/>
      <c r="P7" s="50">
        <v>20</v>
      </c>
      <c r="Q7" s="50">
        <v>20</v>
      </c>
      <c r="R7" s="50"/>
      <c r="S7" s="50">
        <f aca="true" t="shared" si="0" ref="S7:S19">SUM(N7:R7)</f>
        <v>80</v>
      </c>
    </row>
    <row r="8" spans="2:19" ht="12.75">
      <c r="B8" s="358" t="s">
        <v>31</v>
      </c>
      <c r="C8" s="359"/>
      <c r="D8" s="85" t="s">
        <v>223</v>
      </c>
      <c r="E8" s="366" t="s">
        <v>59</v>
      </c>
      <c r="F8" s="257" t="s">
        <v>20</v>
      </c>
      <c r="G8" s="85" t="s">
        <v>199</v>
      </c>
      <c r="H8" s="254"/>
      <c r="I8" s="254">
        <v>4</v>
      </c>
      <c r="J8" s="11">
        <f>S8</f>
        <v>70</v>
      </c>
      <c r="K8" s="362" t="s">
        <v>93</v>
      </c>
      <c r="L8" s="363"/>
      <c r="N8" s="50">
        <v>50</v>
      </c>
      <c r="O8" s="50"/>
      <c r="P8" s="50"/>
      <c r="Q8" s="50">
        <v>20</v>
      </c>
      <c r="R8" s="50"/>
      <c r="S8" s="50">
        <f t="shared" si="0"/>
        <v>70</v>
      </c>
    </row>
    <row r="9" spans="2:19" ht="12.75">
      <c r="B9" s="360"/>
      <c r="C9" s="361"/>
      <c r="D9" s="85" t="s">
        <v>156</v>
      </c>
      <c r="E9" s="367"/>
      <c r="F9" s="258"/>
      <c r="G9" s="85"/>
      <c r="H9" s="255"/>
      <c r="I9" s="255"/>
      <c r="J9" s="11">
        <f>S9</f>
        <v>40</v>
      </c>
      <c r="K9" s="364"/>
      <c r="L9" s="365"/>
      <c r="N9" s="50">
        <v>40</v>
      </c>
      <c r="O9" s="50"/>
      <c r="P9" s="50"/>
      <c r="Q9" s="50"/>
      <c r="R9" s="50"/>
      <c r="S9" s="50">
        <f t="shared" si="0"/>
        <v>40</v>
      </c>
    </row>
    <row r="10" spans="2:19" ht="12.75">
      <c r="B10" s="372" t="s">
        <v>402</v>
      </c>
      <c r="C10" s="372" t="s">
        <v>403</v>
      </c>
      <c r="D10" s="366" t="s">
        <v>24</v>
      </c>
      <c r="E10" s="366" t="s">
        <v>16</v>
      </c>
      <c r="F10" s="104" t="s">
        <v>20</v>
      </c>
      <c r="G10" s="366"/>
      <c r="H10" s="254"/>
      <c r="I10" s="254">
        <v>4</v>
      </c>
      <c r="J10" s="11">
        <f>S10</f>
        <v>60</v>
      </c>
      <c r="K10" s="362" t="s">
        <v>406</v>
      </c>
      <c r="L10" s="363"/>
      <c r="N10" s="50">
        <v>40</v>
      </c>
      <c r="O10" s="50">
        <v>20</v>
      </c>
      <c r="P10" s="50"/>
      <c r="Q10" s="50"/>
      <c r="R10" s="50"/>
      <c r="S10" s="50">
        <f t="shared" si="0"/>
        <v>60</v>
      </c>
    </row>
    <row r="11" spans="2:19" ht="12.75">
      <c r="B11" s="373"/>
      <c r="C11" s="373"/>
      <c r="D11" s="367"/>
      <c r="E11" s="367"/>
      <c r="F11" s="84" t="s">
        <v>19</v>
      </c>
      <c r="G11" s="375"/>
      <c r="H11" s="256"/>
      <c r="I11" s="256"/>
      <c r="J11" s="11">
        <f>S11</f>
        <v>50</v>
      </c>
      <c r="K11" s="376"/>
      <c r="L11" s="377"/>
      <c r="N11" s="50">
        <v>40</v>
      </c>
      <c r="O11" s="50">
        <v>20</v>
      </c>
      <c r="P11" s="50">
        <v>-10</v>
      </c>
      <c r="Q11" s="50"/>
      <c r="R11" s="50"/>
      <c r="S11" s="50">
        <f t="shared" si="0"/>
        <v>50</v>
      </c>
    </row>
    <row r="12" spans="2:19" ht="12.75">
      <c r="B12" s="373"/>
      <c r="C12" s="373"/>
      <c r="D12" s="366" t="s">
        <v>51</v>
      </c>
      <c r="E12" s="366" t="s">
        <v>16</v>
      </c>
      <c r="F12" s="104" t="s">
        <v>20</v>
      </c>
      <c r="G12" s="375"/>
      <c r="H12" s="256"/>
      <c r="I12" s="256"/>
      <c r="J12" s="11">
        <f aca="true" t="shared" si="1" ref="J12:J17">S12</f>
        <v>40</v>
      </c>
      <c r="K12" s="376"/>
      <c r="L12" s="377"/>
      <c r="N12" s="50">
        <v>20</v>
      </c>
      <c r="O12" s="50">
        <v>20</v>
      </c>
      <c r="P12" s="50"/>
      <c r="Q12" s="50"/>
      <c r="R12" s="50"/>
      <c r="S12" s="50">
        <f t="shared" si="0"/>
        <v>40</v>
      </c>
    </row>
    <row r="13" spans="2:19" ht="12.75">
      <c r="B13" s="374"/>
      <c r="C13" s="374"/>
      <c r="D13" s="367"/>
      <c r="E13" s="367"/>
      <c r="F13" s="84" t="s">
        <v>19</v>
      </c>
      <c r="G13" s="367"/>
      <c r="H13" s="255"/>
      <c r="I13" s="255"/>
      <c r="J13" s="11">
        <f t="shared" si="1"/>
        <v>30</v>
      </c>
      <c r="K13" s="376"/>
      <c r="L13" s="377"/>
      <c r="N13" s="50">
        <v>20</v>
      </c>
      <c r="O13" s="50">
        <v>20</v>
      </c>
      <c r="P13" s="50">
        <v>-10</v>
      </c>
      <c r="Q13" s="50"/>
      <c r="R13" s="50"/>
      <c r="S13" s="50">
        <f t="shared" si="0"/>
        <v>30</v>
      </c>
    </row>
    <row r="14" spans="2:19" ht="12.75">
      <c r="B14" s="358" t="s">
        <v>405</v>
      </c>
      <c r="C14" s="359"/>
      <c r="D14" s="366" t="s">
        <v>24</v>
      </c>
      <c r="E14" s="366" t="s">
        <v>16</v>
      </c>
      <c r="F14" s="104" t="s">
        <v>20</v>
      </c>
      <c r="G14" s="366"/>
      <c r="H14" s="254"/>
      <c r="I14" s="254">
        <v>4</v>
      </c>
      <c r="J14" s="11">
        <f>S14</f>
        <v>60</v>
      </c>
      <c r="K14" s="376"/>
      <c r="L14" s="377"/>
      <c r="N14" s="50">
        <v>40</v>
      </c>
      <c r="O14" s="50">
        <v>20</v>
      </c>
      <c r="P14" s="50"/>
      <c r="Q14" s="50"/>
      <c r="R14" s="50"/>
      <c r="S14" s="50">
        <f t="shared" si="0"/>
        <v>60</v>
      </c>
    </row>
    <row r="15" spans="2:19" ht="12.75">
      <c r="B15" s="360"/>
      <c r="C15" s="361"/>
      <c r="D15" s="367"/>
      <c r="E15" s="367"/>
      <c r="F15" s="84" t="s">
        <v>19</v>
      </c>
      <c r="G15" s="367"/>
      <c r="H15" s="255"/>
      <c r="I15" s="255"/>
      <c r="J15" s="11">
        <f>S15</f>
        <v>50</v>
      </c>
      <c r="K15" s="364"/>
      <c r="L15" s="365"/>
      <c r="N15" s="50">
        <v>40</v>
      </c>
      <c r="O15" s="50">
        <v>20</v>
      </c>
      <c r="P15" s="50">
        <v>-10</v>
      </c>
      <c r="Q15" s="50"/>
      <c r="R15" s="50"/>
      <c r="S15" s="50">
        <f t="shared" si="0"/>
        <v>50</v>
      </c>
    </row>
    <row r="16" spans="2:19" ht="12.75">
      <c r="B16" s="358" t="s">
        <v>404</v>
      </c>
      <c r="C16" s="359"/>
      <c r="D16" s="366" t="s">
        <v>51</v>
      </c>
      <c r="E16" s="366" t="s">
        <v>59</v>
      </c>
      <c r="F16" s="104" t="s">
        <v>20</v>
      </c>
      <c r="G16" s="366" t="s">
        <v>74</v>
      </c>
      <c r="H16" s="254"/>
      <c r="I16" s="254">
        <v>4</v>
      </c>
      <c r="J16" s="11">
        <f t="shared" si="1"/>
        <v>40</v>
      </c>
      <c r="K16" s="362" t="s">
        <v>89</v>
      </c>
      <c r="L16" s="363"/>
      <c r="N16" s="50">
        <v>20</v>
      </c>
      <c r="O16" s="50"/>
      <c r="P16" s="50"/>
      <c r="Q16" s="50">
        <v>20</v>
      </c>
      <c r="R16" s="50"/>
      <c r="S16" s="50">
        <f t="shared" si="0"/>
        <v>40</v>
      </c>
    </row>
    <row r="17" spans="2:19" ht="12.75">
      <c r="B17" s="360"/>
      <c r="C17" s="361"/>
      <c r="D17" s="367"/>
      <c r="E17" s="367"/>
      <c r="F17" s="84" t="s">
        <v>19</v>
      </c>
      <c r="G17" s="367"/>
      <c r="H17" s="255"/>
      <c r="I17" s="255"/>
      <c r="J17" s="11">
        <f t="shared" si="1"/>
        <v>30</v>
      </c>
      <c r="K17" s="364"/>
      <c r="L17" s="365"/>
      <c r="N17" s="50">
        <v>20</v>
      </c>
      <c r="O17" s="50"/>
      <c r="P17" s="50">
        <v>-10</v>
      </c>
      <c r="Q17" s="50">
        <v>20</v>
      </c>
      <c r="R17" s="50"/>
      <c r="S17" s="50">
        <f t="shared" si="0"/>
        <v>30</v>
      </c>
    </row>
    <row r="18" spans="2:19" ht="12.75">
      <c r="B18" s="372" t="s">
        <v>407</v>
      </c>
      <c r="C18" s="88" t="s">
        <v>408</v>
      </c>
      <c r="D18" s="366" t="s">
        <v>24</v>
      </c>
      <c r="E18" s="85" t="s">
        <v>17</v>
      </c>
      <c r="F18" s="257" t="s">
        <v>20</v>
      </c>
      <c r="G18" s="60"/>
      <c r="H18" s="85" t="s">
        <v>138</v>
      </c>
      <c r="I18" s="60">
        <v>4</v>
      </c>
      <c r="J18" s="11">
        <f>S18</f>
        <v>90</v>
      </c>
      <c r="K18" s="362" t="s">
        <v>90</v>
      </c>
      <c r="L18" s="363"/>
      <c r="N18" s="50">
        <v>40</v>
      </c>
      <c r="O18" s="50">
        <v>40</v>
      </c>
      <c r="P18" s="50"/>
      <c r="Q18" s="50"/>
      <c r="R18" s="50">
        <v>10</v>
      </c>
      <c r="S18" s="50">
        <f t="shared" si="0"/>
        <v>90</v>
      </c>
    </row>
    <row r="19" spans="2:19" ht="25.5" customHeight="1">
      <c r="B19" s="374"/>
      <c r="C19" s="88" t="s">
        <v>409</v>
      </c>
      <c r="D19" s="367"/>
      <c r="E19" s="85" t="s">
        <v>16</v>
      </c>
      <c r="F19" s="258"/>
      <c r="G19" s="60"/>
      <c r="H19" s="85" t="s">
        <v>138</v>
      </c>
      <c r="I19" s="60">
        <v>4</v>
      </c>
      <c r="J19" s="11">
        <f>S19</f>
        <v>70</v>
      </c>
      <c r="K19" s="364"/>
      <c r="L19" s="365"/>
      <c r="N19" s="50">
        <v>40</v>
      </c>
      <c r="O19" s="50">
        <v>20</v>
      </c>
      <c r="P19" s="50"/>
      <c r="Q19" s="50"/>
      <c r="R19" s="50">
        <v>10</v>
      </c>
      <c r="S19" s="50">
        <f t="shared" si="0"/>
        <v>70</v>
      </c>
    </row>
    <row r="20" spans="2:19" ht="12.75">
      <c r="B20" s="120" t="s">
        <v>320</v>
      </c>
      <c r="C20" s="129"/>
      <c r="D20" s="132"/>
      <c r="E20" s="132"/>
      <c r="F20" s="132"/>
      <c r="G20" s="132"/>
      <c r="H20" s="133"/>
      <c r="I20" s="133"/>
      <c r="J20" s="18"/>
      <c r="K20" s="18"/>
      <c r="L20" s="19"/>
      <c r="N20" s="51"/>
      <c r="O20" s="52"/>
      <c r="P20" s="52"/>
      <c r="Q20" s="52"/>
      <c r="R20" s="52"/>
      <c r="S20" s="53"/>
    </row>
    <row r="21" spans="2:19" ht="38.25">
      <c r="B21" s="88" t="s">
        <v>397</v>
      </c>
      <c r="C21" s="88" t="s">
        <v>410</v>
      </c>
      <c r="D21" s="85" t="s">
        <v>223</v>
      </c>
      <c r="E21" s="85" t="s">
        <v>59</v>
      </c>
      <c r="F21" s="134" t="s">
        <v>20</v>
      </c>
      <c r="G21" s="60"/>
      <c r="H21" s="60"/>
      <c r="I21" s="60">
        <v>4</v>
      </c>
      <c r="J21" s="11">
        <f aca="true" t="shared" si="2" ref="J21:J26">S21</f>
        <v>50</v>
      </c>
      <c r="K21" s="353" t="s">
        <v>70</v>
      </c>
      <c r="L21" s="321"/>
      <c r="N21" s="50">
        <v>50</v>
      </c>
      <c r="O21" s="50"/>
      <c r="P21" s="50"/>
      <c r="Q21" s="50"/>
      <c r="R21" s="50"/>
      <c r="S21" s="50">
        <f aca="true" t="shared" si="3" ref="S21:S28">SUM(N21:R21)</f>
        <v>50</v>
      </c>
    </row>
    <row r="22" spans="2:19" ht="12.75">
      <c r="B22" s="311" t="s">
        <v>411</v>
      </c>
      <c r="C22" s="342"/>
      <c r="D22" s="85" t="s">
        <v>24</v>
      </c>
      <c r="E22" s="85" t="s">
        <v>16</v>
      </c>
      <c r="F22" s="134" t="s">
        <v>21</v>
      </c>
      <c r="G22" s="85"/>
      <c r="H22" s="60"/>
      <c r="I22" s="60">
        <v>4</v>
      </c>
      <c r="J22" s="11">
        <f t="shared" si="2"/>
        <v>80</v>
      </c>
      <c r="K22" s="362" t="s">
        <v>49</v>
      </c>
      <c r="L22" s="363"/>
      <c r="N22" s="50">
        <v>40</v>
      </c>
      <c r="O22" s="50">
        <v>20</v>
      </c>
      <c r="P22" s="50">
        <v>20</v>
      </c>
      <c r="Q22" s="50"/>
      <c r="R22" s="50"/>
      <c r="S22" s="50">
        <f t="shared" si="3"/>
        <v>80</v>
      </c>
    </row>
    <row r="23" spans="2:19" ht="12.75">
      <c r="B23" s="311" t="s">
        <v>412</v>
      </c>
      <c r="C23" s="342"/>
      <c r="D23" s="85" t="s">
        <v>51</v>
      </c>
      <c r="E23" s="85" t="s">
        <v>59</v>
      </c>
      <c r="F23" s="134" t="s">
        <v>21</v>
      </c>
      <c r="G23" s="85" t="s">
        <v>74</v>
      </c>
      <c r="H23" s="60"/>
      <c r="I23" s="60">
        <v>4</v>
      </c>
      <c r="J23" s="11">
        <f t="shared" si="2"/>
        <v>50</v>
      </c>
      <c r="K23" s="364"/>
      <c r="L23" s="365"/>
      <c r="N23" s="50">
        <v>30</v>
      </c>
      <c r="O23" s="50"/>
      <c r="P23" s="50"/>
      <c r="Q23" s="50">
        <v>20</v>
      </c>
      <c r="R23" s="50"/>
      <c r="S23" s="50">
        <f t="shared" si="3"/>
        <v>50</v>
      </c>
    </row>
    <row r="24" spans="2:19" ht="12.75">
      <c r="B24" s="311" t="s">
        <v>413</v>
      </c>
      <c r="C24" s="342"/>
      <c r="D24" s="85" t="s">
        <v>52</v>
      </c>
      <c r="E24" s="85" t="s">
        <v>59</v>
      </c>
      <c r="F24" s="134" t="s">
        <v>20</v>
      </c>
      <c r="G24" s="85" t="s">
        <v>199</v>
      </c>
      <c r="H24" s="60"/>
      <c r="I24" s="60">
        <v>4</v>
      </c>
      <c r="J24" s="11">
        <f t="shared" si="2"/>
        <v>50</v>
      </c>
      <c r="K24" s="353" t="s">
        <v>49</v>
      </c>
      <c r="L24" s="321"/>
      <c r="N24" s="50">
        <v>30</v>
      </c>
      <c r="O24" s="50"/>
      <c r="P24" s="50"/>
      <c r="Q24" s="50">
        <v>20</v>
      </c>
      <c r="R24" s="50"/>
      <c r="S24" s="50">
        <f t="shared" si="3"/>
        <v>50</v>
      </c>
    </row>
    <row r="25" spans="2:19" ht="12.75">
      <c r="B25" s="358" t="s">
        <v>414</v>
      </c>
      <c r="C25" s="359"/>
      <c r="D25" s="366" t="s">
        <v>52</v>
      </c>
      <c r="E25" s="366" t="s">
        <v>59</v>
      </c>
      <c r="F25" s="134" t="s">
        <v>21</v>
      </c>
      <c r="G25" s="366" t="s">
        <v>74</v>
      </c>
      <c r="H25" s="254"/>
      <c r="I25" s="254">
        <v>4</v>
      </c>
      <c r="J25" s="11">
        <f t="shared" si="2"/>
        <v>70</v>
      </c>
      <c r="K25" s="362" t="s">
        <v>71</v>
      </c>
      <c r="L25" s="363"/>
      <c r="N25" s="50">
        <v>30</v>
      </c>
      <c r="O25" s="50"/>
      <c r="P25" s="50">
        <v>20</v>
      </c>
      <c r="Q25" s="50">
        <v>20</v>
      </c>
      <c r="R25" s="50"/>
      <c r="S25" s="50">
        <f t="shared" si="3"/>
        <v>70</v>
      </c>
    </row>
    <row r="26" spans="2:19" ht="12.75">
      <c r="B26" s="378"/>
      <c r="C26" s="379"/>
      <c r="D26" s="367"/>
      <c r="E26" s="367"/>
      <c r="F26" s="84" t="s">
        <v>20</v>
      </c>
      <c r="G26" s="367"/>
      <c r="H26" s="255"/>
      <c r="I26" s="255"/>
      <c r="J26" s="11">
        <f t="shared" si="2"/>
        <v>50</v>
      </c>
      <c r="K26" s="376"/>
      <c r="L26" s="377"/>
      <c r="N26" s="50">
        <v>30</v>
      </c>
      <c r="O26" s="50"/>
      <c r="P26" s="50"/>
      <c r="Q26" s="50">
        <v>20</v>
      </c>
      <c r="R26" s="50"/>
      <c r="S26" s="50">
        <f t="shared" si="3"/>
        <v>50</v>
      </c>
    </row>
    <row r="27" spans="2:19" ht="12.75">
      <c r="B27" s="378"/>
      <c r="C27" s="379"/>
      <c r="D27" s="366" t="s">
        <v>51</v>
      </c>
      <c r="E27" s="366" t="s">
        <v>59</v>
      </c>
      <c r="F27" s="134" t="s">
        <v>21</v>
      </c>
      <c r="G27" s="366" t="s">
        <v>74</v>
      </c>
      <c r="H27" s="254"/>
      <c r="I27" s="254">
        <v>4</v>
      </c>
      <c r="J27" s="11">
        <f>S27</f>
        <v>60</v>
      </c>
      <c r="K27" s="376"/>
      <c r="L27" s="377"/>
      <c r="N27" s="50">
        <v>20</v>
      </c>
      <c r="O27" s="50"/>
      <c r="P27" s="50">
        <v>20</v>
      </c>
      <c r="Q27" s="50">
        <v>20</v>
      </c>
      <c r="R27" s="50"/>
      <c r="S27" s="50">
        <f t="shared" si="3"/>
        <v>60</v>
      </c>
    </row>
    <row r="28" spans="2:19" ht="12.75">
      <c r="B28" s="360"/>
      <c r="C28" s="361"/>
      <c r="D28" s="367"/>
      <c r="E28" s="367"/>
      <c r="F28" s="84" t="s">
        <v>20</v>
      </c>
      <c r="G28" s="367"/>
      <c r="H28" s="255"/>
      <c r="I28" s="255"/>
      <c r="J28" s="11">
        <f>S28</f>
        <v>40</v>
      </c>
      <c r="K28" s="364"/>
      <c r="L28" s="365"/>
      <c r="N28" s="50">
        <v>20</v>
      </c>
      <c r="O28" s="50"/>
      <c r="P28" s="50"/>
      <c r="Q28" s="50">
        <v>20</v>
      </c>
      <c r="R28" s="50"/>
      <c r="S28" s="50">
        <f t="shared" si="3"/>
        <v>40</v>
      </c>
    </row>
    <row r="29" spans="2:19" ht="12.75">
      <c r="B29" s="120" t="s">
        <v>83</v>
      </c>
      <c r="C29" s="129"/>
      <c r="D29" s="129"/>
      <c r="E29" s="121"/>
      <c r="F29" s="121"/>
      <c r="G29" s="121"/>
      <c r="H29" s="121"/>
      <c r="I29" s="121"/>
      <c r="J29" s="121"/>
      <c r="K29" s="121"/>
      <c r="L29" s="117"/>
      <c r="N29" s="48"/>
      <c r="O29" s="48"/>
      <c r="P29" s="48"/>
      <c r="Q29" s="48"/>
      <c r="R29" s="48"/>
      <c r="S29" s="48"/>
    </row>
    <row r="30" spans="2:19" ht="12.75">
      <c r="B30" s="141" t="s">
        <v>415</v>
      </c>
      <c r="C30" s="139"/>
      <c r="D30" s="139"/>
      <c r="E30" s="23"/>
      <c r="F30" s="23"/>
      <c r="G30" s="23"/>
      <c r="H30" s="23"/>
      <c r="I30" s="23"/>
      <c r="J30" s="23"/>
      <c r="K30" s="23"/>
      <c r="L30" s="24"/>
      <c r="N30" s="48"/>
      <c r="O30" s="48"/>
      <c r="P30" s="48"/>
      <c r="Q30" s="48"/>
      <c r="R30" s="48"/>
      <c r="S30" s="48"/>
    </row>
    <row r="31" spans="2:19" ht="12.75">
      <c r="B31" s="141" t="s">
        <v>416</v>
      </c>
      <c r="C31" s="139"/>
      <c r="D31" s="139"/>
      <c r="E31" s="23"/>
      <c r="F31" s="23"/>
      <c r="G31" s="23"/>
      <c r="H31" s="23"/>
      <c r="I31" s="23"/>
      <c r="J31" s="23"/>
      <c r="K31" s="23"/>
      <c r="L31" s="24"/>
      <c r="N31" s="48"/>
      <c r="O31" s="48"/>
      <c r="P31" s="48"/>
      <c r="Q31" s="48"/>
      <c r="R31" s="48"/>
      <c r="S31" s="48"/>
    </row>
    <row r="32" spans="2:19" ht="12.75">
      <c r="B32" s="142" t="s">
        <v>417</v>
      </c>
      <c r="C32" s="140"/>
      <c r="D32" s="140"/>
      <c r="E32" s="26"/>
      <c r="F32" s="26"/>
      <c r="G32" s="26"/>
      <c r="H32" s="26"/>
      <c r="I32" s="26"/>
      <c r="J32" s="26"/>
      <c r="K32" s="26"/>
      <c r="L32" s="27"/>
      <c r="N32" s="48"/>
      <c r="O32" s="48"/>
      <c r="P32" s="48"/>
      <c r="Q32" s="48"/>
      <c r="R32" s="48"/>
      <c r="S32" s="48"/>
    </row>
    <row r="33" spans="14:19" ht="12.75">
      <c r="N33" s="48"/>
      <c r="O33" s="48"/>
      <c r="P33" s="48"/>
      <c r="Q33" s="48"/>
      <c r="R33" s="48"/>
      <c r="S33" s="48"/>
    </row>
    <row r="34" spans="2:19" ht="12.75">
      <c r="B34" s="122" t="s">
        <v>418</v>
      </c>
      <c r="N34" s="48"/>
      <c r="O34" s="48"/>
      <c r="P34" s="48"/>
      <c r="Q34" s="48"/>
      <c r="R34" s="48"/>
      <c r="S34" s="48"/>
    </row>
    <row r="35" spans="2:3" ht="12.75">
      <c r="B35" s="137"/>
      <c r="C35" s="137"/>
    </row>
  </sheetData>
  <sheetProtection/>
  <mergeCells count="68">
    <mergeCell ref="K10:L15"/>
    <mergeCell ref="I16:I17"/>
    <mergeCell ref="I14:I15"/>
    <mergeCell ref="G14:G15"/>
    <mergeCell ref="H14:H15"/>
    <mergeCell ref="K16:L17"/>
    <mergeCell ref="K25:L28"/>
    <mergeCell ref="E27:E28"/>
    <mergeCell ref="G27:G28"/>
    <mergeCell ref="H27:H28"/>
    <mergeCell ref="B25:C28"/>
    <mergeCell ref="D27:D28"/>
    <mergeCell ref="I25:I26"/>
    <mergeCell ref="I27:I28"/>
    <mergeCell ref="D25:D26"/>
    <mergeCell ref="B18:B19"/>
    <mergeCell ref="D18:D19"/>
    <mergeCell ref="F18:F19"/>
    <mergeCell ref="K18:L19"/>
    <mergeCell ref="D10:D11"/>
    <mergeCell ref="E25:E26"/>
    <mergeCell ref="G25:G26"/>
    <mergeCell ref="H25:H26"/>
    <mergeCell ref="D14:D15"/>
    <mergeCell ref="E14:E15"/>
    <mergeCell ref="D16:D17"/>
    <mergeCell ref="G16:G17"/>
    <mergeCell ref="H16:H17"/>
    <mergeCell ref="E8:E9"/>
    <mergeCell ref="I10:I13"/>
    <mergeCell ref="H8:H9"/>
    <mergeCell ref="H10:H13"/>
    <mergeCell ref="G10:G13"/>
    <mergeCell ref="I8:I9"/>
    <mergeCell ref="F8:F9"/>
    <mergeCell ref="E10:E11"/>
    <mergeCell ref="D12:D13"/>
    <mergeCell ref="E12:E13"/>
    <mergeCell ref="B10:B13"/>
    <mergeCell ref="C10:C13"/>
    <mergeCell ref="B8:C9"/>
    <mergeCell ref="B5:C5"/>
    <mergeCell ref="K21:L21"/>
    <mergeCell ref="K24:L24"/>
    <mergeCell ref="B22:C22"/>
    <mergeCell ref="B23:C23"/>
    <mergeCell ref="K22:L23"/>
    <mergeCell ref="B24:C24"/>
    <mergeCell ref="B16:C17"/>
    <mergeCell ref="E16:E17"/>
    <mergeCell ref="B14:C15"/>
    <mergeCell ref="K7:L7"/>
    <mergeCell ref="K8:L9"/>
    <mergeCell ref="Q3:Q4"/>
    <mergeCell ref="P3:P4"/>
    <mergeCell ref="K3:L4"/>
    <mergeCell ref="N3:N4"/>
    <mergeCell ref="O3:O4"/>
    <mergeCell ref="R3:R4"/>
    <mergeCell ref="S3:S4"/>
    <mergeCell ref="K5:L5"/>
    <mergeCell ref="B2:L2"/>
    <mergeCell ref="N2:S2"/>
    <mergeCell ref="D3:F3"/>
    <mergeCell ref="G3:H3"/>
    <mergeCell ref="I3:I4"/>
    <mergeCell ref="J3:J4"/>
    <mergeCell ref="B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7109375" style="0" customWidth="1"/>
    <col min="12" max="12" width="7.421875" style="0" customWidth="1"/>
    <col min="13" max="13" width="2.00390625" style="0" customWidth="1"/>
    <col min="14" max="14" width="8.28125" style="0" customWidth="1"/>
    <col min="15" max="15" width="8.00390625" style="0" customWidth="1"/>
    <col min="16" max="16" width="7.8515625" style="0" customWidth="1"/>
    <col min="17" max="17" width="8.421875" style="0" customWidth="1"/>
    <col min="18" max="18" width="8.140625" style="0" customWidth="1"/>
  </cols>
  <sheetData>
    <row r="1" ht="8.25" customHeight="1"/>
    <row r="2" spans="2:19" ht="15.75">
      <c r="B2" s="228" t="s">
        <v>932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/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62" t="s">
        <v>396</v>
      </c>
      <c r="C7" s="143" t="s">
        <v>419</v>
      </c>
      <c r="D7" s="82" t="s">
        <v>35</v>
      </c>
      <c r="E7" s="10"/>
      <c r="F7" s="10" t="s">
        <v>21</v>
      </c>
      <c r="G7" s="10"/>
      <c r="H7" s="10"/>
      <c r="I7" s="10">
        <v>4</v>
      </c>
      <c r="J7" s="11">
        <f aca="true" t="shared" si="0" ref="J7:J15">S7</f>
        <v>60</v>
      </c>
      <c r="K7" s="252" t="s">
        <v>49</v>
      </c>
      <c r="L7" s="253"/>
      <c r="N7" s="50">
        <v>40</v>
      </c>
      <c r="O7" s="50"/>
      <c r="P7" s="50">
        <v>20</v>
      </c>
      <c r="Q7" s="50"/>
      <c r="R7" s="50"/>
      <c r="S7" s="50">
        <f aca="true" t="shared" si="1" ref="S7:S15">SUM(N7:R7)</f>
        <v>60</v>
      </c>
    </row>
    <row r="8" spans="2:19" ht="12.75">
      <c r="B8" s="387" t="s">
        <v>31</v>
      </c>
      <c r="C8" s="388"/>
      <c r="D8" s="366" t="s">
        <v>156</v>
      </c>
      <c r="E8" s="82" t="s">
        <v>17</v>
      </c>
      <c r="F8" s="254" t="s">
        <v>20</v>
      </c>
      <c r="G8" s="257"/>
      <c r="H8" s="254"/>
      <c r="I8" s="254">
        <v>4</v>
      </c>
      <c r="J8" s="11">
        <f t="shared" si="0"/>
        <v>80</v>
      </c>
      <c r="K8" s="362" t="s">
        <v>49</v>
      </c>
      <c r="L8" s="363"/>
      <c r="N8" s="50">
        <v>40</v>
      </c>
      <c r="O8" s="50">
        <v>40</v>
      </c>
      <c r="P8" s="50"/>
      <c r="Q8" s="50"/>
      <c r="R8" s="50"/>
      <c r="S8" s="50">
        <f t="shared" si="1"/>
        <v>80</v>
      </c>
    </row>
    <row r="9" spans="2:19" ht="12.75">
      <c r="B9" s="389"/>
      <c r="C9" s="390"/>
      <c r="D9" s="256"/>
      <c r="E9" s="138" t="s">
        <v>16</v>
      </c>
      <c r="F9" s="256"/>
      <c r="G9" s="258"/>
      <c r="H9" s="256"/>
      <c r="I9" s="256"/>
      <c r="J9" s="11">
        <f t="shared" si="0"/>
        <v>60</v>
      </c>
      <c r="K9" s="376"/>
      <c r="L9" s="377"/>
      <c r="N9" s="50">
        <v>40</v>
      </c>
      <c r="O9" s="50">
        <v>20</v>
      </c>
      <c r="P9" s="50"/>
      <c r="Q9" s="50"/>
      <c r="R9" s="50"/>
      <c r="S9" s="50">
        <f t="shared" si="1"/>
        <v>60</v>
      </c>
    </row>
    <row r="10" spans="2:19" ht="12.75">
      <c r="B10" s="387" t="s">
        <v>231</v>
      </c>
      <c r="C10" s="392" t="s">
        <v>420</v>
      </c>
      <c r="D10" s="366" t="s">
        <v>156</v>
      </c>
      <c r="E10" s="366" t="s">
        <v>17</v>
      </c>
      <c r="F10" s="82" t="s">
        <v>21</v>
      </c>
      <c r="G10" s="257"/>
      <c r="H10" s="254"/>
      <c r="I10" s="254">
        <v>4</v>
      </c>
      <c r="J10" s="11">
        <f>S10</f>
        <v>100</v>
      </c>
      <c r="K10" s="376"/>
      <c r="L10" s="377"/>
      <c r="N10" s="50">
        <v>40</v>
      </c>
      <c r="O10" s="50">
        <v>40</v>
      </c>
      <c r="P10" s="50">
        <v>20</v>
      </c>
      <c r="Q10" s="50"/>
      <c r="R10" s="50"/>
      <c r="S10" s="50">
        <f t="shared" si="1"/>
        <v>100</v>
      </c>
    </row>
    <row r="11" spans="2:19" ht="12.75">
      <c r="B11" s="391"/>
      <c r="C11" s="393"/>
      <c r="D11" s="256"/>
      <c r="E11" s="367"/>
      <c r="F11" s="82" t="s">
        <v>20</v>
      </c>
      <c r="G11" s="258"/>
      <c r="H11" s="256"/>
      <c r="I11" s="256"/>
      <c r="J11" s="11">
        <f>S11</f>
        <v>80</v>
      </c>
      <c r="K11" s="364"/>
      <c r="L11" s="365"/>
      <c r="N11" s="50">
        <v>40</v>
      </c>
      <c r="O11" s="50">
        <v>40</v>
      </c>
      <c r="P11" s="50"/>
      <c r="Q11" s="50"/>
      <c r="R11" s="50"/>
      <c r="S11" s="50">
        <f t="shared" si="1"/>
        <v>80</v>
      </c>
    </row>
    <row r="12" spans="2:19" ht="12.75">
      <c r="B12" s="358" t="s">
        <v>192</v>
      </c>
      <c r="C12" s="147" t="s">
        <v>421</v>
      </c>
      <c r="D12" s="366" t="s">
        <v>24</v>
      </c>
      <c r="E12" s="82" t="s">
        <v>17</v>
      </c>
      <c r="F12" s="257" t="s">
        <v>20</v>
      </c>
      <c r="G12" s="254"/>
      <c r="H12" s="366" t="s">
        <v>138</v>
      </c>
      <c r="I12" s="254">
        <v>4</v>
      </c>
      <c r="J12" s="11">
        <f t="shared" si="0"/>
        <v>90</v>
      </c>
      <c r="K12" s="362" t="s">
        <v>423</v>
      </c>
      <c r="L12" s="262"/>
      <c r="N12" s="50">
        <v>40</v>
      </c>
      <c r="O12" s="50">
        <v>40</v>
      </c>
      <c r="P12" s="50"/>
      <c r="Q12" s="50"/>
      <c r="R12" s="50">
        <v>10</v>
      </c>
      <c r="S12" s="50">
        <f t="shared" si="1"/>
        <v>90</v>
      </c>
    </row>
    <row r="13" spans="2:19" ht="12.75">
      <c r="B13" s="324"/>
      <c r="C13" s="89" t="s">
        <v>422</v>
      </c>
      <c r="D13" s="367"/>
      <c r="E13" s="10" t="s">
        <v>16</v>
      </c>
      <c r="F13" s="258"/>
      <c r="G13" s="255"/>
      <c r="H13" s="255"/>
      <c r="I13" s="255"/>
      <c r="J13" s="11">
        <f t="shared" si="0"/>
        <v>70</v>
      </c>
      <c r="K13" s="263"/>
      <c r="L13" s="264"/>
      <c r="N13" s="50">
        <v>40</v>
      </c>
      <c r="O13" s="50">
        <v>20</v>
      </c>
      <c r="P13" s="50"/>
      <c r="Q13" s="50"/>
      <c r="R13" s="50">
        <v>10</v>
      </c>
      <c r="S13" s="50">
        <f t="shared" si="1"/>
        <v>70</v>
      </c>
    </row>
    <row r="14" spans="2:19" ht="12.75" customHeight="1">
      <c r="B14" s="358" t="s">
        <v>128</v>
      </c>
      <c r="C14" s="396"/>
      <c r="D14" s="254" t="s">
        <v>52</v>
      </c>
      <c r="E14" s="254" t="s">
        <v>59</v>
      </c>
      <c r="F14" s="104" t="s">
        <v>20</v>
      </c>
      <c r="G14" s="254" t="s">
        <v>199</v>
      </c>
      <c r="H14" s="254"/>
      <c r="I14" s="254">
        <v>4</v>
      </c>
      <c r="J14" s="11">
        <f t="shared" si="0"/>
        <v>50</v>
      </c>
      <c r="K14" s="354" t="s">
        <v>89</v>
      </c>
      <c r="L14" s="398"/>
      <c r="N14" s="50">
        <v>30</v>
      </c>
      <c r="O14" s="50"/>
      <c r="P14" s="50"/>
      <c r="Q14" s="50">
        <v>20</v>
      </c>
      <c r="R14" s="50"/>
      <c r="S14" s="50">
        <f t="shared" si="1"/>
        <v>50</v>
      </c>
    </row>
    <row r="15" spans="2:19" ht="12.75">
      <c r="B15" s="324"/>
      <c r="C15" s="397"/>
      <c r="D15" s="255"/>
      <c r="E15" s="255"/>
      <c r="F15" s="82" t="s">
        <v>19</v>
      </c>
      <c r="G15" s="255"/>
      <c r="H15" s="255"/>
      <c r="I15" s="255"/>
      <c r="J15" s="11">
        <f t="shared" si="0"/>
        <v>40</v>
      </c>
      <c r="K15" s="399"/>
      <c r="L15" s="400"/>
      <c r="N15" s="50">
        <v>30</v>
      </c>
      <c r="O15" s="50"/>
      <c r="P15" s="50">
        <v>-10</v>
      </c>
      <c r="Q15" s="50">
        <v>20</v>
      </c>
      <c r="R15" s="50"/>
      <c r="S15" s="50">
        <f t="shared" si="1"/>
        <v>40</v>
      </c>
    </row>
    <row r="16" spans="2:19" ht="12.75">
      <c r="B16" s="87" t="s">
        <v>320</v>
      </c>
      <c r="C16" s="17"/>
      <c r="D16" s="17"/>
      <c r="E16" s="17"/>
      <c r="F16" s="17"/>
      <c r="G16" s="17"/>
      <c r="H16" s="18"/>
      <c r="I16" s="18"/>
      <c r="J16" s="18"/>
      <c r="K16" s="133"/>
      <c r="L16" s="144"/>
      <c r="N16" s="51"/>
      <c r="O16" s="52"/>
      <c r="P16" s="52"/>
      <c r="Q16" s="52"/>
      <c r="R16" s="52"/>
      <c r="S16" s="53"/>
    </row>
    <row r="17" spans="2:19" ht="12.75">
      <c r="B17" s="394" t="s">
        <v>153</v>
      </c>
      <c r="C17" s="395"/>
      <c r="D17" s="82" t="s">
        <v>52</v>
      </c>
      <c r="E17" s="10" t="s">
        <v>59</v>
      </c>
      <c r="F17" s="82" t="s">
        <v>20</v>
      </c>
      <c r="G17" s="84" t="s">
        <v>74</v>
      </c>
      <c r="H17" s="15"/>
      <c r="I17" s="11">
        <v>4</v>
      </c>
      <c r="J17" s="56">
        <f aca="true" t="shared" si="2" ref="J17:J22">S17</f>
        <v>50</v>
      </c>
      <c r="K17" s="252" t="s">
        <v>49</v>
      </c>
      <c r="L17" s="253"/>
      <c r="N17" s="50">
        <v>30</v>
      </c>
      <c r="O17" s="50"/>
      <c r="P17" s="50"/>
      <c r="Q17" s="50">
        <v>20</v>
      </c>
      <c r="R17" s="50"/>
      <c r="S17" s="50">
        <f aca="true" t="shared" si="3" ref="S17:S22">SUM(N17:R17)</f>
        <v>50</v>
      </c>
    </row>
    <row r="18" spans="2:19" ht="12.75">
      <c r="B18" s="394" t="s">
        <v>154</v>
      </c>
      <c r="C18" s="395"/>
      <c r="D18" s="82" t="s">
        <v>52</v>
      </c>
      <c r="E18" s="10" t="s">
        <v>59</v>
      </c>
      <c r="F18" s="82" t="s">
        <v>20</v>
      </c>
      <c r="G18" s="84" t="s">
        <v>76</v>
      </c>
      <c r="H18" s="15"/>
      <c r="I18" s="11">
        <v>4</v>
      </c>
      <c r="J18" s="56">
        <f t="shared" si="2"/>
        <v>50</v>
      </c>
      <c r="K18" s="252" t="s">
        <v>49</v>
      </c>
      <c r="L18" s="253"/>
      <c r="N18" s="50">
        <v>30</v>
      </c>
      <c r="O18" s="50"/>
      <c r="P18" s="50"/>
      <c r="Q18" s="50">
        <v>20</v>
      </c>
      <c r="R18" s="50"/>
      <c r="S18" s="50">
        <f t="shared" si="3"/>
        <v>50</v>
      </c>
    </row>
    <row r="19" spans="2:19" ht="12.75">
      <c r="B19" s="95" t="s">
        <v>424</v>
      </c>
      <c r="C19" s="95" t="s">
        <v>420</v>
      </c>
      <c r="D19" s="82" t="s">
        <v>24</v>
      </c>
      <c r="E19" s="82" t="s">
        <v>16</v>
      </c>
      <c r="F19" s="82" t="s">
        <v>20</v>
      </c>
      <c r="G19" s="15"/>
      <c r="H19" s="84" t="s">
        <v>138</v>
      </c>
      <c r="I19" s="11">
        <v>4</v>
      </c>
      <c r="J19" s="56">
        <f t="shared" si="2"/>
        <v>70</v>
      </c>
      <c r="K19" s="380" t="s">
        <v>71</v>
      </c>
      <c r="L19" s="253"/>
      <c r="N19" s="50">
        <v>40</v>
      </c>
      <c r="O19" s="50">
        <v>20</v>
      </c>
      <c r="P19" s="50"/>
      <c r="Q19" s="50"/>
      <c r="R19" s="50">
        <v>10</v>
      </c>
      <c r="S19" s="50">
        <f t="shared" si="3"/>
        <v>70</v>
      </c>
    </row>
    <row r="20" spans="2:19" ht="12.75">
      <c r="B20" s="145" t="s">
        <v>226</v>
      </c>
      <c r="C20" s="95" t="s">
        <v>420</v>
      </c>
      <c r="D20" s="82" t="s">
        <v>52</v>
      </c>
      <c r="E20" s="10" t="s">
        <v>59</v>
      </c>
      <c r="F20" s="82" t="s">
        <v>21</v>
      </c>
      <c r="G20" s="84" t="s">
        <v>74</v>
      </c>
      <c r="H20" s="15"/>
      <c r="I20" s="11">
        <v>4</v>
      </c>
      <c r="J20" s="56">
        <f t="shared" si="2"/>
        <v>70</v>
      </c>
      <c r="K20" s="252" t="s">
        <v>49</v>
      </c>
      <c r="L20" s="253"/>
      <c r="N20" s="50">
        <v>30</v>
      </c>
      <c r="O20" s="50"/>
      <c r="P20" s="50">
        <v>20</v>
      </c>
      <c r="Q20" s="50">
        <v>20</v>
      </c>
      <c r="R20" s="50"/>
      <c r="S20" s="50">
        <f t="shared" si="3"/>
        <v>70</v>
      </c>
    </row>
    <row r="21" spans="2:19" ht="12.75">
      <c r="B21" s="401" t="s">
        <v>81</v>
      </c>
      <c r="C21" s="372" t="s">
        <v>425</v>
      </c>
      <c r="D21" s="82" t="s">
        <v>24</v>
      </c>
      <c r="E21" s="366" t="s">
        <v>16</v>
      </c>
      <c r="F21" s="366" t="s">
        <v>20</v>
      </c>
      <c r="G21" s="381"/>
      <c r="H21" s="383"/>
      <c r="I21" s="385">
        <v>4</v>
      </c>
      <c r="J21" s="56">
        <f t="shared" si="2"/>
        <v>60</v>
      </c>
      <c r="K21" s="380" t="s">
        <v>71</v>
      </c>
      <c r="L21" s="253"/>
      <c r="N21" s="50">
        <v>40</v>
      </c>
      <c r="O21" s="50">
        <v>20</v>
      </c>
      <c r="P21" s="50"/>
      <c r="Q21" s="50"/>
      <c r="R21" s="50"/>
      <c r="S21" s="50">
        <f t="shared" si="3"/>
        <v>60</v>
      </c>
    </row>
    <row r="22" spans="2:19" ht="12.75">
      <c r="B22" s="402"/>
      <c r="C22" s="374"/>
      <c r="D22" s="82" t="s">
        <v>315</v>
      </c>
      <c r="E22" s="367"/>
      <c r="F22" s="367"/>
      <c r="G22" s="382"/>
      <c r="H22" s="384"/>
      <c r="I22" s="386"/>
      <c r="J22" s="56">
        <f t="shared" si="2"/>
        <v>40</v>
      </c>
      <c r="K22" s="318" t="s">
        <v>70</v>
      </c>
      <c r="L22" s="319"/>
      <c r="N22" s="50">
        <v>20</v>
      </c>
      <c r="O22" s="50">
        <v>20</v>
      </c>
      <c r="P22" s="50"/>
      <c r="Q22" s="50"/>
      <c r="R22" s="50"/>
      <c r="S22" s="50">
        <f t="shared" si="3"/>
        <v>40</v>
      </c>
    </row>
    <row r="23" spans="2:19" ht="12.75">
      <c r="B23" s="120" t="s">
        <v>83</v>
      </c>
      <c r="C23" s="129"/>
      <c r="D23" s="121"/>
      <c r="E23" s="121"/>
      <c r="F23" s="121"/>
      <c r="G23" s="121"/>
      <c r="H23" s="121"/>
      <c r="I23" s="121"/>
      <c r="J23" s="121"/>
      <c r="K23" s="121"/>
      <c r="L23" s="117"/>
      <c r="N23" s="51"/>
      <c r="O23" s="52"/>
      <c r="P23" s="52"/>
      <c r="Q23" s="52"/>
      <c r="R23" s="52"/>
      <c r="S23" s="53"/>
    </row>
    <row r="24" spans="2:12" ht="12.75">
      <c r="B24" s="92" t="s">
        <v>426</v>
      </c>
      <c r="C24" s="146"/>
      <c r="D24" s="32"/>
      <c r="E24" s="32"/>
      <c r="F24" s="32"/>
      <c r="G24" s="32"/>
      <c r="H24" s="32"/>
      <c r="I24" s="32"/>
      <c r="J24" s="32"/>
      <c r="K24" s="32"/>
      <c r="L24" s="33"/>
    </row>
    <row r="25" spans="2:12" ht="12.75">
      <c r="B25" s="93" t="s">
        <v>427</v>
      </c>
      <c r="C25" s="128"/>
      <c r="D25" s="40"/>
      <c r="E25" s="40"/>
      <c r="F25" s="40"/>
      <c r="G25" s="40"/>
      <c r="H25" s="40"/>
      <c r="I25" s="40"/>
      <c r="J25" s="40"/>
      <c r="K25" s="40"/>
      <c r="L25" s="41"/>
    </row>
    <row r="26" spans="14:19" ht="12.75">
      <c r="N26" s="48"/>
      <c r="O26" s="48"/>
      <c r="P26" s="48"/>
      <c r="Q26" s="48"/>
      <c r="R26" s="48"/>
      <c r="S26" s="48"/>
    </row>
    <row r="27" spans="2:19" ht="15.75">
      <c r="B27" s="228" t="s">
        <v>428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30"/>
      <c r="N27" s="231" t="s">
        <v>140</v>
      </c>
      <c r="O27" s="232"/>
      <c r="P27" s="232"/>
      <c r="Q27" s="232"/>
      <c r="R27" s="232"/>
      <c r="S27" s="233"/>
    </row>
    <row r="28" spans="2:19" ht="12.75" customHeight="1">
      <c r="B28" s="290" t="s">
        <v>39</v>
      </c>
      <c r="C28" s="291"/>
      <c r="D28" s="234" t="s">
        <v>40</v>
      </c>
      <c r="E28" s="235"/>
      <c r="F28" s="236"/>
      <c r="G28" s="234" t="s">
        <v>44</v>
      </c>
      <c r="H28" s="236"/>
      <c r="I28" s="237" t="s">
        <v>46</v>
      </c>
      <c r="J28" s="237" t="s">
        <v>54</v>
      </c>
      <c r="K28" s="248" t="s">
        <v>47</v>
      </c>
      <c r="L28" s="249"/>
      <c r="N28" s="239" t="s">
        <v>133</v>
      </c>
      <c r="O28" s="239" t="s">
        <v>42</v>
      </c>
      <c r="P28" s="239" t="s">
        <v>43</v>
      </c>
      <c r="Q28" s="239" t="s">
        <v>134</v>
      </c>
      <c r="R28" s="239" t="s">
        <v>132</v>
      </c>
      <c r="S28" s="239" t="s">
        <v>135</v>
      </c>
    </row>
    <row r="29" spans="2:19" ht="12.75">
      <c r="B29" s="292"/>
      <c r="C29" s="293"/>
      <c r="D29" s="47" t="s">
        <v>41</v>
      </c>
      <c r="E29" s="47" t="s">
        <v>42</v>
      </c>
      <c r="F29" s="47" t="s">
        <v>43</v>
      </c>
      <c r="G29" s="47" t="s">
        <v>45</v>
      </c>
      <c r="H29" s="47" t="s">
        <v>132</v>
      </c>
      <c r="I29" s="238"/>
      <c r="J29" s="238"/>
      <c r="K29" s="250"/>
      <c r="L29" s="251"/>
      <c r="N29" s="240"/>
      <c r="O29" s="240"/>
      <c r="P29" s="240"/>
      <c r="Q29" s="240"/>
      <c r="R29" s="240"/>
      <c r="S29" s="240"/>
    </row>
    <row r="30" spans="2:19" ht="12.75">
      <c r="B30" s="294" t="s">
        <v>141</v>
      </c>
      <c r="C30" s="295"/>
      <c r="D30" s="61" t="s">
        <v>142</v>
      </c>
      <c r="E30" s="61"/>
      <c r="F30" s="61"/>
      <c r="G30" s="61"/>
      <c r="H30" s="61"/>
      <c r="I30" s="63">
        <v>1</v>
      </c>
      <c r="J30" s="11">
        <f>S30</f>
        <v>30</v>
      </c>
      <c r="K30" s="252">
        <v>1</v>
      </c>
      <c r="L30" s="253"/>
      <c r="N30" s="64">
        <v>30</v>
      </c>
      <c r="O30" s="49"/>
      <c r="P30" s="49"/>
      <c r="Q30" s="49"/>
      <c r="R30" s="49"/>
      <c r="S30" s="50">
        <f>SUM(N30:R30)</f>
        <v>30</v>
      </c>
    </row>
    <row r="31" spans="2:19" ht="12.75">
      <c r="B31" s="16"/>
      <c r="C31" s="110"/>
      <c r="D31" s="17"/>
      <c r="E31" s="17"/>
      <c r="F31" s="17"/>
      <c r="G31" s="17"/>
      <c r="H31" s="17"/>
      <c r="I31" s="18"/>
      <c r="J31" s="54"/>
      <c r="K31" s="54"/>
      <c r="L31" s="19"/>
      <c r="N31" s="65"/>
      <c r="O31" s="66"/>
      <c r="P31" s="66"/>
      <c r="Q31" s="66"/>
      <c r="R31" s="66"/>
      <c r="S31" s="67"/>
    </row>
    <row r="32" spans="2:19" ht="12.75">
      <c r="B32" s="62" t="s">
        <v>396</v>
      </c>
      <c r="C32" s="143" t="s">
        <v>419</v>
      </c>
      <c r="D32" s="82" t="s">
        <v>35</v>
      </c>
      <c r="E32" s="10"/>
      <c r="F32" s="10" t="s">
        <v>21</v>
      </c>
      <c r="G32" s="10"/>
      <c r="H32" s="10"/>
      <c r="I32" s="10">
        <v>4</v>
      </c>
      <c r="J32" s="11">
        <f aca="true" t="shared" si="4" ref="J32:J40">S32</f>
        <v>60</v>
      </c>
      <c r="K32" s="380" t="s">
        <v>70</v>
      </c>
      <c r="L32" s="253"/>
      <c r="N32" s="50">
        <v>40</v>
      </c>
      <c r="O32" s="50"/>
      <c r="P32" s="50">
        <v>20</v>
      </c>
      <c r="Q32" s="50"/>
      <c r="R32" s="50"/>
      <c r="S32" s="50">
        <f aca="true" t="shared" si="5" ref="S32:S41">SUM(N32:R32)</f>
        <v>60</v>
      </c>
    </row>
    <row r="33" spans="2:19" ht="12.75">
      <c r="B33" s="387" t="s">
        <v>31</v>
      </c>
      <c r="C33" s="388"/>
      <c r="D33" s="366" t="s">
        <v>156</v>
      </c>
      <c r="E33" s="82" t="s">
        <v>17</v>
      </c>
      <c r="F33" s="254" t="s">
        <v>20</v>
      </c>
      <c r="G33" s="257"/>
      <c r="H33" s="254"/>
      <c r="I33" s="254">
        <v>4</v>
      </c>
      <c r="J33" s="11">
        <f t="shared" si="4"/>
        <v>80</v>
      </c>
      <c r="K33" s="362" t="s">
        <v>70</v>
      </c>
      <c r="L33" s="363"/>
      <c r="N33" s="50">
        <v>40</v>
      </c>
      <c r="O33" s="50">
        <v>40</v>
      </c>
      <c r="P33" s="50"/>
      <c r="Q33" s="50"/>
      <c r="R33" s="50"/>
      <c r="S33" s="50">
        <f t="shared" si="5"/>
        <v>80</v>
      </c>
    </row>
    <row r="34" spans="2:19" ht="12.75">
      <c r="B34" s="389"/>
      <c r="C34" s="390"/>
      <c r="D34" s="256"/>
      <c r="E34" s="138" t="s">
        <v>16</v>
      </c>
      <c r="F34" s="256"/>
      <c r="G34" s="258"/>
      <c r="H34" s="256"/>
      <c r="I34" s="256"/>
      <c r="J34" s="11">
        <f t="shared" si="4"/>
        <v>60</v>
      </c>
      <c r="K34" s="376"/>
      <c r="L34" s="377"/>
      <c r="N34" s="50">
        <v>40</v>
      </c>
      <c r="O34" s="50">
        <v>20</v>
      </c>
      <c r="P34" s="50"/>
      <c r="Q34" s="50"/>
      <c r="R34" s="50"/>
      <c r="S34" s="50">
        <f t="shared" si="5"/>
        <v>60</v>
      </c>
    </row>
    <row r="35" spans="2:19" ht="12.75">
      <c r="B35" s="387" t="s">
        <v>231</v>
      </c>
      <c r="C35" s="392" t="s">
        <v>420</v>
      </c>
      <c r="D35" s="366" t="s">
        <v>156</v>
      </c>
      <c r="E35" s="366" t="s">
        <v>17</v>
      </c>
      <c r="F35" s="82" t="s">
        <v>21</v>
      </c>
      <c r="G35" s="257"/>
      <c r="H35" s="254"/>
      <c r="I35" s="254">
        <v>4</v>
      </c>
      <c r="J35" s="11">
        <f t="shared" si="4"/>
        <v>100</v>
      </c>
      <c r="K35" s="376"/>
      <c r="L35" s="377"/>
      <c r="N35" s="50">
        <v>40</v>
      </c>
      <c r="O35" s="50">
        <v>40</v>
      </c>
      <c r="P35" s="50">
        <v>20</v>
      </c>
      <c r="Q35" s="50"/>
      <c r="R35" s="50"/>
      <c r="S35" s="50">
        <f t="shared" si="5"/>
        <v>100</v>
      </c>
    </row>
    <row r="36" spans="2:19" ht="12.75">
      <c r="B36" s="391"/>
      <c r="C36" s="393"/>
      <c r="D36" s="256"/>
      <c r="E36" s="367"/>
      <c r="F36" s="82" t="s">
        <v>20</v>
      </c>
      <c r="G36" s="258"/>
      <c r="H36" s="256"/>
      <c r="I36" s="256"/>
      <c r="J36" s="11">
        <f t="shared" si="4"/>
        <v>80</v>
      </c>
      <c r="K36" s="364"/>
      <c r="L36" s="365"/>
      <c r="N36" s="50">
        <v>40</v>
      </c>
      <c r="O36" s="50">
        <v>40</v>
      </c>
      <c r="P36" s="50"/>
      <c r="Q36" s="50"/>
      <c r="R36" s="50"/>
      <c r="S36" s="50">
        <f t="shared" si="5"/>
        <v>80</v>
      </c>
    </row>
    <row r="37" spans="2:19" ht="12.75">
      <c r="B37" s="358" t="s">
        <v>192</v>
      </c>
      <c r="C37" s="147" t="s">
        <v>421</v>
      </c>
      <c r="D37" s="366" t="s">
        <v>24</v>
      </c>
      <c r="E37" s="82" t="s">
        <v>17</v>
      </c>
      <c r="F37" s="257" t="s">
        <v>20</v>
      </c>
      <c r="G37" s="254"/>
      <c r="H37" s="366" t="s">
        <v>138</v>
      </c>
      <c r="I37" s="254">
        <v>4</v>
      </c>
      <c r="J37" s="11">
        <f t="shared" si="4"/>
        <v>90</v>
      </c>
      <c r="K37" s="362" t="s">
        <v>89</v>
      </c>
      <c r="L37" s="262"/>
      <c r="N37" s="50">
        <v>40</v>
      </c>
      <c r="O37" s="50">
        <v>40</v>
      </c>
      <c r="P37" s="50"/>
      <c r="Q37" s="50"/>
      <c r="R37" s="50">
        <v>10</v>
      </c>
      <c r="S37" s="50">
        <f t="shared" si="5"/>
        <v>90</v>
      </c>
    </row>
    <row r="38" spans="2:19" ht="12.75">
      <c r="B38" s="324"/>
      <c r="C38" s="89" t="s">
        <v>422</v>
      </c>
      <c r="D38" s="367"/>
      <c r="E38" s="10" t="s">
        <v>16</v>
      </c>
      <c r="F38" s="258"/>
      <c r="G38" s="255"/>
      <c r="H38" s="255"/>
      <c r="I38" s="255"/>
      <c r="J38" s="11">
        <f t="shared" si="4"/>
        <v>70</v>
      </c>
      <c r="K38" s="263"/>
      <c r="L38" s="264"/>
      <c r="N38" s="50">
        <v>40</v>
      </c>
      <c r="O38" s="50">
        <v>20</v>
      </c>
      <c r="P38" s="50"/>
      <c r="Q38" s="50"/>
      <c r="R38" s="50">
        <v>10</v>
      </c>
      <c r="S38" s="50">
        <f t="shared" si="5"/>
        <v>70</v>
      </c>
    </row>
    <row r="39" spans="2:19" ht="12.75" customHeight="1">
      <c r="B39" s="358" t="s">
        <v>128</v>
      </c>
      <c r="C39" s="396"/>
      <c r="D39" s="254" t="s">
        <v>52</v>
      </c>
      <c r="E39" s="254" t="s">
        <v>59</v>
      </c>
      <c r="F39" s="104" t="s">
        <v>20</v>
      </c>
      <c r="G39" s="254" t="s">
        <v>199</v>
      </c>
      <c r="H39" s="254"/>
      <c r="I39" s="254">
        <v>4</v>
      </c>
      <c r="J39" s="11">
        <f t="shared" si="4"/>
        <v>50</v>
      </c>
      <c r="K39" s="354" t="s">
        <v>71</v>
      </c>
      <c r="L39" s="398"/>
      <c r="N39" s="50">
        <v>30</v>
      </c>
      <c r="O39" s="50"/>
      <c r="P39" s="50"/>
      <c r="Q39" s="50">
        <v>20</v>
      </c>
      <c r="R39" s="50"/>
      <c r="S39" s="50">
        <f t="shared" si="5"/>
        <v>50</v>
      </c>
    </row>
    <row r="40" spans="2:19" ht="12.75">
      <c r="B40" s="324"/>
      <c r="C40" s="397"/>
      <c r="D40" s="255"/>
      <c r="E40" s="255"/>
      <c r="F40" s="82" t="s">
        <v>19</v>
      </c>
      <c r="G40" s="255"/>
      <c r="H40" s="255"/>
      <c r="I40" s="255"/>
      <c r="J40" s="11">
        <f t="shared" si="4"/>
        <v>40</v>
      </c>
      <c r="K40" s="399"/>
      <c r="L40" s="400"/>
      <c r="N40" s="50">
        <v>30</v>
      </c>
      <c r="O40" s="50"/>
      <c r="P40" s="50">
        <v>-10</v>
      </c>
      <c r="Q40" s="50">
        <v>20</v>
      </c>
      <c r="R40" s="50"/>
      <c r="S40" s="50">
        <f t="shared" si="5"/>
        <v>40</v>
      </c>
    </row>
    <row r="41" spans="2:19" ht="25.5">
      <c r="B41" s="148" t="s">
        <v>429</v>
      </c>
      <c r="C41" s="147" t="s">
        <v>430</v>
      </c>
      <c r="D41" s="82" t="s">
        <v>24</v>
      </c>
      <c r="E41" s="82" t="s">
        <v>16</v>
      </c>
      <c r="F41" s="55" t="s">
        <v>20</v>
      </c>
      <c r="G41" s="10"/>
      <c r="H41" s="82" t="s">
        <v>138</v>
      </c>
      <c r="I41" s="10">
        <v>4</v>
      </c>
      <c r="J41" s="11">
        <f>S41</f>
        <v>70</v>
      </c>
      <c r="K41" s="380" t="s">
        <v>63</v>
      </c>
      <c r="L41" s="253"/>
      <c r="N41" s="50">
        <v>40</v>
      </c>
      <c r="O41" s="50">
        <v>20</v>
      </c>
      <c r="P41" s="50"/>
      <c r="Q41" s="50"/>
      <c r="R41" s="50">
        <v>10</v>
      </c>
      <c r="S41" s="50">
        <f t="shared" si="5"/>
        <v>70</v>
      </c>
    </row>
    <row r="42" spans="14:19" ht="12.75">
      <c r="N42" s="48"/>
      <c r="O42" s="48"/>
      <c r="P42" s="48"/>
      <c r="Q42" s="48"/>
      <c r="R42" s="48"/>
      <c r="S42" s="48"/>
    </row>
    <row r="43" spans="2:19" ht="15.75">
      <c r="B43" s="228" t="s">
        <v>431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30"/>
      <c r="N43" s="231" t="s">
        <v>140</v>
      </c>
      <c r="O43" s="232"/>
      <c r="P43" s="232"/>
      <c r="Q43" s="232"/>
      <c r="R43" s="232"/>
      <c r="S43" s="233"/>
    </row>
    <row r="44" spans="2:19" ht="12.75" customHeight="1">
      <c r="B44" s="290" t="s">
        <v>39</v>
      </c>
      <c r="C44" s="291"/>
      <c r="D44" s="234" t="s">
        <v>40</v>
      </c>
      <c r="E44" s="235"/>
      <c r="F44" s="236"/>
      <c r="G44" s="234" t="s">
        <v>44</v>
      </c>
      <c r="H44" s="236"/>
      <c r="I44" s="237" t="s">
        <v>46</v>
      </c>
      <c r="J44" s="237" t="s">
        <v>54</v>
      </c>
      <c r="K44" s="248" t="s">
        <v>47</v>
      </c>
      <c r="L44" s="249"/>
      <c r="N44" s="239" t="s">
        <v>133</v>
      </c>
      <c r="O44" s="239" t="s">
        <v>42</v>
      </c>
      <c r="P44" s="239" t="s">
        <v>43</v>
      </c>
      <c r="Q44" s="239" t="s">
        <v>134</v>
      </c>
      <c r="R44" s="239" t="s">
        <v>132</v>
      </c>
      <c r="S44" s="239" t="s">
        <v>135</v>
      </c>
    </row>
    <row r="45" spans="2:19" ht="12.75">
      <c r="B45" s="292"/>
      <c r="C45" s="293"/>
      <c r="D45" s="47" t="s">
        <v>41</v>
      </c>
      <c r="E45" s="47" t="s">
        <v>42</v>
      </c>
      <c r="F45" s="47" t="s">
        <v>43</v>
      </c>
      <c r="G45" s="47" t="s">
        <v>45</v>
      </c>
      <c r="H45" s="47" t="s">
        <v>132</v>
      </c>
      <c r="I45" s="238"/>
      <c r="J45" s="238"/>
      <c r="K45" s="250"/>
      <c r="L45" s="251"/>
      <c r="N45" s="240"/>
      <c r="O45" s="240"/>
      <c r="P45" s="240"/>
      <c r="Q45" s="240"/>
      <c r="R45" s="240"/>
      <c r="S45" s="240"/>
    </row>
    <row r="46" spans="2:19" ht="12.75">
      <c r="B46" s="294" t="s">
        <v>141</v>
      </c>
      <c r="C46" s="295"/>
      <c r="D46" s="61" t="s">
        <v>142</v>
      </c>
      <c r="E46" s="61"/>
      <c r="F46" s="61"/>
      <c r="G46" s="61"/>
      <c r="H46" s="61"/>
      <c r="I46" s="63">
        <v>1</v>
      </c>
      <c r="J46" s="11">
        <f>S46</f>
        <v>30</v>
      </c>
      <c r="K46" s="252">
        <v>1</v>
      </c>
      <c r="L46" s="253"/>
      <c r="N46" s="64">
        <v>30</v>
      </c>
      <c r="O46" s="49"/>
      <c r="P46" s="49"/>
      <c r="Q46" s="49"/>
      <c r="R46" s="49"/>
      <c r="S46" s="50">
        <f>SUM(N46:R46)</f>
        <v>30</v>
      </c>
    </row>
    <row r="47" spans="2:19" ht="12.75">
      <c r="B47" s="16"/>
      <c r="C47" s="110"/>
      <c r="D47" s="17"/>
      <c r="E47" s="17"/>
      <c r="F47" s="17"/>
      <c r="G47" s="17"/>
      <c r="H47" s="17"/>
      <c r="I47" s="18"/>
      <c r="J47" s="54"/>
      <c r="K47" s="54"/>
      <c r="L47" s="19"/>
      <c r="N47" s="65"/>
      <c r="O47" s="66"/>
      <c r="P47" s="66"/>
      <c r="Q47" s="66"/>
      <c r="R47" s="66"/>
      <c r="S47" s="67"/>
    </row>
    <row r="48" spans="2:19" ht="12.75">
      <c r="B48" s="387" t="s">
        <v>396</v>
      </c>
      <c r="C48" s="388"/>
      <c r="D48" s="366" t="s">
        <v>36</v>
      </c>
      <c r="E48" s="366"/>
      <c r="F48" s="82" t="s">
        <v>21</v>
      </c>
      <c r="G48" s="257"/>
      <c r="H48" s="254"/>
      <c r="I48" s="254">
        <v>4</v>
      </c>
      <c r="J48" s="11">
        <f>S48</f>
        <v>80</v>
      </c>
      <c r="K48" s="362" t="s">
        <v>149</v>
      </c>
      <c r="L48" s="363"/>
      <c r="N48" s="50">
        <v>40</v>
      </c>
      <c r="O48" s="50">
        <v>40</v>
      </c>
      <c r="P48" s="50"/>
      <c r="Q48" s="50"/>
      <c r="R48" s="50"/>
      <c r="S48" s="50">
        <f>SUM(N48:R48)</f>
        <v>80</v>
      </c>
    </row>
    <row r="49" spans="2:19" ht="12.75">
      <c r="B49" s="389"/>
      <c r="C49" s="390"/>
      <c r="D49" s="256"/>
      <c r="E49" s="367"/>
      <c r="F49" s="82" t="s">
        <v>20</v>
      </c>
      <c r="G49" s="258"/>
      <c r="H49" s="256"/>
      <c r="I49" s="256"/>
      <c r="J49" s="11">
        <f>S49</f>
        <v>60</v>
      </c>
      <c r="K49" s="364"/>
      <c r="L49" s="365"/>
      <c r="N49" s="50">
        <v>40</v>
      </c>
      <c r="O49" s="50">
        <v>20</v>
      </c>
      <c r="P49" s="50"/>
      <c r="Q49" s="50"/>
      <c r="R49" s="50"/>
      <c r="S49" s="50">
        <f>SUM(N49:R49)</f>
        <v>60</v>
      </c>
    </row>
    <row r="50" spans="2:19" ht="12.75" customHeight="1">
      <c r="B50" s="311" t="s">
        <v>128</v>
      </c>
      <c r="C50" s="305"/>
      <c r="D50" s="10" t="s">
        <v>52</v>
      </c>
      <c r="E50" s="10" t="s">
        <v>59</v>
      </c>
      <c r="F50" s="55" t="s">
        <v>20</v>
      </c>
      <c r="G50" s="10" t="s">
        <v>199</v>
      </c>
      <c r="H50" s="10"/>
      <c r="I50" s="10">
        <v>4</v>
      </c>
      <c r="J50" s="11">
        <f>S50</f>
        <v>50</v>
      </c>
      <c r="K50" s="380" t="s">
        <v>210</v>
      </c>
      <c r="L50" s="403"/>
      <c r="N50" s="50">
        <v>30</v>
      </c>
      <c r="O50" s="50"/>
      <c r="P50" s="50"/>
      <c r="Q50" s="50">
        <v>20</v>
      </c>
      <c r="R50" s="50"/>
      <c r="S50" s="50">
        <f>SUM(N50:R50)</f>
        <v>50</v>
      </c>
    </row>
  </sheetData>
  <sheetProtection/>
  <mergeCells count="131">
    <mergeCell ref="S44:S45"/>
    <mergeCell ref="B46:C46"/>
    <mergeCell ref="K46:L46"/>
    <mergeCell ref="B48:C49"/>
    <mergeCell ref="D48:D49"/>
    <mergeCell ref="G48:G49"/>
    <mergeCell ref="Q44:Q45"/>
    <mergeCell ref="I44:I45"/>
    <mergeCell ref="J44:J45"/>
    <mergeCell ref="G44:H44"/>
    <mergeCell ref="B50:C50"/>
    <mergeCell ref="K50:L50"/>
    <mergeCell ref="E48:E49"/>
    <mergeCell ref="K48:L49"/>
    <mergeCell ref="H48:H49"/>
    <mergeCell ref="I48:I49"/>
    <mergeCell ref="K44:L45"/>
    <mergeCell ref="N44:N45"/>
    <mergeCell ref="O44:O45"/>
    <mergeCell ref="I37:I38"/>
    <mergeCell ref="I39:I40"/>
    <mergeCell ref="P44:P45"/>
    <mergeCell ref="R44:R45"/>
    <mergeCell ref="K37:L38"/>
    <mergeCell ref="B39:C40"/>
    <mergeCell ref="K39:L40"/>
    <mergeCell ref="B43:L43"/>
    <mergeCell ref="N43:S43"/>
    <mergeCell ref="B44:C45"/>
    <mergeCell ref="D44:F44"/>
    <mergeCell ref="K41:L41"/>
    <mergeCell ref="H37:H38"/>
    <mergeCell ref="B35:B36"/>
    <mergeCell ref="C35:C36"/>
    <mergeCell ref="D35:D36"/>
    <mergeCell ref="B37:B38"/>
    <mergeCell ref="D37:D38"/>
    <mergeCell ref="F37:F38"/>
    <mergeCell ref="G37:G38"/>
    <mergeCell ref="B17:C17"/>
    <mergeCell ref="B18:C18"/>
    <mergeCell ref="K18:L18"/>
    <mergeCell ref="B14:C15"/>
    <mergeCell ref="K14:L15"/>
    <mergeCell ref="H14:H15"/>
    <mergeCell ref="B21:B22"/>
    <mergeCell ref="C21:C22"/>
    <mergeCell ref="B27:L27"/>
    <mergeCell ref="H12:H13"/>
    <mergeCell ref="B8:C9"/>
    <mergeCell ref="G8:G9"/>
    <mergeCell ref="D10:D11"/>
    <mergeCell ref="G10:G11"/>
    <mergeCell ref="B10:B11"/>
    <mergeCell ref="C10:C11"/>
    <mergeCell ref="E10:E11"/>
    <mergeCell ref="B12:B13"/>
    <mergeCell ref="D14:D15"/>
    <mergeCell ref="E14:E15"/>
    <mergeCell ref="G14:G15"/>
    <mergeCell ref="K20:L20"/>
    <mergeCell ref="K17:L17"/>
    <mergeCell ref="K12:L13"/>
    <mergeCell ref="D12:D13"/>
    <mergeCell ref="F12:F13"/>
    <mergeCell ref="I12:I13"/>
    <mergeCell ref="G12:G13"/>
    <mergeCell ref="D39:D40"/>
    <mergeCell ref="E39:E40"/>
    <mergeCell ref="G39:G40"/>
    <mergeCell ref="H39:H40"/>
    <mergeCell ref="K19:L19"/>
    <mergeCell ref="G35:G36"/>
    <mergeCell ref="H35:H36"/>
    <mergeCell ref="E35:E36"/>
    <mergeCell ref="J28:J29"/>
    <mergeCell ref="K28:L29"/>
    <mergeCell ref="S28:S29"/>
    <mergeCell ref="B30:C30"/>
    <mergeCell ref="K30:L30"/>
    <mergeCell ref="Q28:Q29"/>
    <mergeCell ref="P28:P29"/>
    <mergeCell ref="N27:S27"/>
    <mergeCell ref="B28:C29"/>
    <mergeCell ref="D28:F28"/>
    <mergeCell ref="G28:H28"/>
    <mergeCell ref="I28:I29"/>
    <mergeCell ref="N28:N29"/>
    <mergeCell ref="O28:O29"/>
    <mergeCell ref="R28:R29"/>
    <mergeCell ref="B33:C34"/>
    <mergeCell ref="D33:D34"/>
    <mergeCell ref="F33:F34"/>
    <mergeCell ref="G33:G34"/>
    <mergeCell ref="K32:L32"/>
    <mergeCell ref="K21:L21"/>
    <mergeCell ref="E21:E22"/>
    <mergeCell ref="F21:F22"/>
    <mergeCell ref="G21:G22"/>
    <mergeCell ref="H21:H22"/>
    <mergeCell ref="I21:I22"/>
    <mergeCell ref="N3:N4"/>
    <mergeCell ref="O3:O4"/>
    <mergeCell ref="H33:H34"/>
    <mergeCell ref="K22:L22"/>
    <mergeCell ref="I33:I34"/>
    <mergeCell ref="K33:L36"/>
    <mergeCell ref="I35:I36"/>
    <mergeCell ref="H10:H11"/>
    <mergeCell ref="I10:I11"/>
    <mergeCell ref="I14:I15"/>
    <mergeCell ref="R3:R4"/>
    <mergeCell ref="S3:S4"/>
    <mergeCell ref="B5:C5"/>
    <mergeCell ref="K5:L5"/>
    <mergeCell ref="K7:L7"/>
    <mergeCell ref="D8:D9"/>
    <mergeCell ref="F8:F9"/>
    <mergeCell ref="H8:H9"/>
    <mergeCell ref="I8:I9"/>
    <mergeCell ref="K8:L11"/>
    <mergeCell ref="B2:L2"/>
    <mergeCell ref="N2:S2"/>
    <mergeCell ref="B3:C4"/>
    <mergeCell ref="D3:F3"/>
    <mergeCell ref="G3:H3"/>
    <mergeCell ref="I3:I4"/>
    <mergeCell ref="J3:J4"/>
    <mergeCell ref="K3:L4"/>
    <mergeCell ref="Q3:Q4"/>
    <mergeCell ref="P3:P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S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421875" style="0" customWidth="1"/>
    <col min="12" max="12" width="7.421875" style="0" customWidth="1"/>
    <col min="13" max="13" width="2.00390625" style="0" customWidth="1"/>
    <col min="14" max="14" width="8.28125" style="0" customWidth="1"/>
    <col min="15" max="15" width="8.00390625" style="0" customWidth="1"/>
    <col min="16" max="16" width="8.140625" style="0" customWidth="1"/>
    <col min="17" max="18" width="8.57421875" style="0" customWidth="1"/>
  </cols>
  <sheetData>
    <row r="1" ht="8.25" customHeight="1"/>
    <row r="2" spans="2:19" ht="15.75">
      <c r="B2" s="228" t="s">
        <v>960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16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 customHeight="1">
      <c r="B7" s="347" t="s">
        <v>312</v>
      </c>
      <c r="C7" s="348"/>
      <c r="D7" s="254" t="s">
        <v>156</v>
      </c>
      <c r="E7" s="254" t="s">
        <v>17</v>
      </c>
      <c r="F7" s="10" t="s">
        <v>22</v>
      </c>
      <c r="G7" s="254" t="s">
        <v>74</v>
      </c>
      <c r="H7" s="254"/>
      <c r="I7" s="254">
        <v>4</v>
      </c>
      <c r="J7" s="11">
        <f aca="true" t="shared" si="0" ref="J7:J15">S7</f>
        <v>130</v>
      </c>
      <c r="K7" s="241" t="s">
        <v>70</v>
      </c>
      <c r="L7" s="242"/>
      <c r="N7" s="50">
        <v>40</v>
      </c>
      <c r="O7" s="50">
        <v>40</v>
      </c>
      <c r="P7" s="50">
        <v>30</v>
      </c>
      <c r="Q7" s="50">
        <v>20</v>
      </c>
      <c r="R7" s="50"/>
      <c r="S7" s="50">
        <f aca="true" t="shared" si="1" ref="S7:S15">SUM(N7:R7)</f>
        <v>130</v>
      </c>
    </row>
    <row r="8" spans="2:19" ht="12.75">
      <c r="B8" s="351"/>
      <c r="C8" s="352"/>
      <c r="D8" s="255"/>
      <c r="E8" s="255"/>
      <c r="F8" s="10" t="s">
        <v>21</v>
      </c>
      <c r="G8" s="255"/>
      <c r="H8" s="255"/>
      <c r="I8" s="255"/>
      <c r="J8" s="81">
        <f t="shared" si="0"/>
        <v>120</v>
      </c>
      <c r="K8" s="243"/>
      <c r="L8" s="244"/>
      <c r="N8" s="50">
        <v>40</v>
      </c>
      <c r="O8" s="50">
        <v>40</v>
      </c>
      <c r="P8" s="50">
        <v>20</v>
      </c>
      <c r="Q8" s="50">
        <v>20</v>
      </c>
      <c r="R8" s="50"/>
      <c r="S8" s="50">
        <f t="shared" si="1"/>
        <v>120</v>
      </c>
    </row>
    <row r="9" spans="2:19" ht="12.75">
      <c r="B9" s="333" t="s">
        <v>313</v>
      </c>
      <c r="C9" s="334"/>
      <c r="D9" s="60" t="s">
        <v>156</v>
      </c>
      <c r="E9" s="60" t="s">
        <v>17</v>
      </c>
      <c r="F9" s="10" t="s">
        <v>21</v>
      </c>
      <c r="G9" s="60" t="s">
        <v>74</v>
      </c>
      <c r="H9" s="60"/>
      <c r="I9" s="60">
        <v>4</v>
      </c>
      <c r="J9" s="11">
        <f t="shared" si="0"/>
        <v>120</v>
      </c>
      <c r="K9" s="252" t="s">
        <v>95</v>
      </c>
      <c r="L9" s="253"/>
      <c r="N9" s="50">
        <v>40</v>
      </c>
      <c r="O9" s="50">
        <v>40</v>
      </c>
      <c r="P9" s="50">
        <v>20</v>
      </c>
      <c r="Q9" s="50">
        <v>20</v>
      </c>
      <c r="R9" s="50"/>
      <c r="S9" s="50">
        <f t="shared" si="1"/>
        <v>120</v>
      </c>
    </row>
    <row r="10" spans="2:19" ht="12.75">
      <c r="B10" s="347" t="s">
        <v>314</v>
      </c>
      <c r="C10" s="348"/>
      <c r="D10" s="383" t="s">
        <v>1003</v>
      </c>
      <c r="E10" s="1" t="s">
        <v>17</v>
      </c>
      <c r="F10" s="254" t="s">
        <v>21</v>
      </c>
      <c r="G10" s="257" t="s">
        <v>74</v>
      </c>
      <c r="H10" s="366" t="s">
        <v>1004</v>
      </c>
      <c r="I10" s="254">
        <v>4</v>
      </c>
      <c r="J10" s="11">
        <f t="shared" si="0"/>
        <v>110</v>
      </c>
      <c r="K10" s="261" t="s">
        <v>105</v>
      </c>
      <c r="L10" s="262"/>
      <c r="N10" s="50">
        <v>20</v>
      </c>
      <c r="O10" s="50">
        <v>40</v>
      </c>
      <c r="P10" s="50">
        <v>20</v>
      </c>
      <c r="Q10" s="50">
        <v>20</v>
      </c>
      <c r="R10" s="50">
        <v>10</v>
      </c>
      <c r="S10" s="50">
        <f t="shared" si="1"/>
        <v>110</v>
      </c>
    </row>
    <row r="11" spans="2:19" ht="12.75">
      <c r="B11" s="351"/>
      <c r="C11" s="352"/>
      <c r="D11" s="258"/>
      <c r="E11" s="1" t="s">
        <v>16</v>
      </c>
      <c r="F11" s="255"/>
      <c r="G11" s="258"/>
      <c r="H11" s="255"/>
      <c r="I11" s="255"/>
      <c r="J11" s="11">
        <f t="shared" si="0"/>
        <v>90</v>
      </c>
      <c r="K11" s="263"/>
      <c r="L11" s="264"/>
      <c r="N11" s="50">
        <v>20</v>
      </c>
      <c r="O11" s="50">
        <v>20</v>
      </c>
      <c r="P11" s="50">
        <v>20</v>
      </c>
      <c r="Q11" s="50">
        <v>20</v>
      </c>
      <c r="R11" s="50">
        <v>10</v>
      </c>
      <c r="S11" s="50">
        <f t="shared" si="1"/>
        <v>90</v>
      </c>
    </row>
    <row r="12" spans="2:19" ht="37.5" customHeight="1">
      <c r="B12" s="322" t="s">
        <v>316</v>
      </c>
      <c r="C12" s="396"/>
      <c r="D12" s="134" t="s">
        <v>1003</v>
      </c>
      <c r="E12" s="10" t="s">
        <v>16</v>
      </c>
      <c r="F12" s="104" t="s">
        <v>20</v>
      </c>
      <c r="G12" s="60" t="s">
        <v>74</v>
      </c>
      <c r="H12" s="85" t="s">
        <v>1004</v>
      </c>
      <c r="I12" s="60">
        <v>4</v>
      </c>
      <c r="J12" s="11">
        <f t="shared" si="0"/>
        <v>70</v>
      </c>
      <c r="K12" s="118" t="s">
        <v>286</v>
      </c>
      <c r="L12" s="272" t="s">
        <v>201</v>
      </c>
      <c r="N12" s="50">
        <v>20</v>
      </c>
      <c r="O12" s="50">
        <v>20</v>
      </c>
      <c r="P12" s="50"/>
      <c r="Q12" s="50">
        <v>20</v>
      </c>
      <c r="R12" s="50">
        <v>10</v>
      </c>
      <c r="S12" s="50">
        <f t="shared" si="1"/>
        <v>70</v>
      </c>
    </row>
    <row r="13" spans="2:19" ht="21.75" customHeight="1">
      <c r="B13" s="322" t="s">
        <v>317</v>
      </c>
      <c r="C13" s="259" t="s">
        <v>318</v>
      </c>
      <c r="D13" s="10" t="s">
        <v>38</v>
      </c>
      <c r="E13" s="10" t="s">
        <v>59</v>
      </c>
      <c r="F13" s="257" t="s">
        <v>20</v>
      </c>
      <c r="G13" s="254" t="s">
        <v>74</v>
      </c>
      <c r="H13" s="254"/>
      <c r="I13" s="254">
        <v>4</v>
      </c>
      <c r="J13" s="11">
        <f t="shared" si="0"/>
        <v>50</v>
      </c>
      <c r="K13" s="272" t="s">
        <v>104</v>
      </c>
      <c r="L13" s="274"/>
      <c r="N13" s="50">
        <v>30</v>
      </c>
      <c r="O13" s="50"/>
      <c r="P13" s="50"/>
      <c r="Q13" s="50">
        <v>20</v>
      </c>
      <c r="R13" s="50"/>
      <c r="S13" s="50">
        <f t="shared" si="1"/>
        <v>50</v>
      </c>
    </row>
    <row r="14" spans="2:19" ht="21.75" customHeight="1">
      <c r="B14" s="324"/>
      <c r="C14" s="260"/>
      <c r="D14" s="152" t="s">
        <v>1003</v>
      </c>
      <c r="E14" s="10" t="s">
        <v>16</v>
      </c>
      <c r="F14" s="258"/>
      <c r="G14" s="255"/>
      <c r="H14" s="255"/>
      <c r="I14" s="255"/>
      <c r="J14" s="11">
        <f t="shared" si="0"/>
        <v>60</v>
      </c>
      <c r="K14" s="273"/>
      <c r="L14" s="274"/>
      <c r="N14" s="50">
        <v>20</v>
      </c>
      <c r="O14" s="50">
        <v>20</v>
      </c>
      <c r="P14" s="50"/>
      <c r="Q14" s="50">
        <v>20</v>
      </c>
      <c r="R14" s="50"/>
      <c r="S14" s="50">
        <f t="shared" si="1"/>
        <v>60</v>
      </c>
    </row>
    <row r="15" spans="2:19" ht="41.25" customHeight="1">
      <c r="B15" s="34" t="s">
        <v>319</v>
      </c>
      <c r="C15" s="59" t="s">
        <v>290</v>
      </c>
      <c r="D15" s="55" t="s">
        <v>315</v>
      </c>
      <c r="E15" s="10" t="s">
        <v>16</v>
      </c>
      <c r="F15" s="55" t="s">
        <v>20</v>
      </c>
      <c r="G15" s="10"/>
      <c r="H15" s="10"/>
      <c r="I15" s="10">
        <v>4</v>
      </c>
      <c r="J15" s="11">
        <f t="shared" si="0"/>
        <v>40</v>
      </c>
      <c r="K15" s="118" t="s">
        <v>71</v>
      </c>
      <c r="L15" s="273"/>
      <c r="N15" s="50">
        <v>20</v>
      </c>
      <c r="O15" s="50">
        <v>20</v>
      </c>
      <c r="P15" s="50"/>
      <c r="Q15" s="50"/>
      <c r="R15" s="50"/>
      <c r="S15" s="50">
        <f t="shared" si="1"/>
        <v>40</v>
      </c>
    </row>
    <row r="16" spans="2:19" ht="12.75">
      <c r="B16" s="16" t="s">
        <v>320</v>
      </c>
      <c r="C16" s="110"/>
      <c r="D16" s="17"/>
      <c r="E16" s="17"/>
      <c r="F16" s="17"/>
      <c r="G16" s="17"/>
      <c r="H16" s="17"/>
      <c r="I16" s="18"/>
      <c r="J16" s="54"/>
      <c r="K16" s="54"/>
      <c r="L16" s="19"/>
      <c r="N16" s="65"/>
      <c r="O16" s="66"/>
      <c r="P16" s="66"/>
      <c r="Q16" s="66"/>
      <c r="R16" s="66"/>
      <c r="S16" s="67"/>
    </row>
    <row r="17" spans="2:19" ht="25.5">
      <c r="B17" s="106" t="s">
        <v>321</v>
      </c>
      <c r="C17" s="59" t="s">
        <v>322</v>
      </c>
      <c r="D17" s="60" t="s">
        <v>35</v>
      </c>
      <c r="E17" s="10"/>
      <c r="F17" s="104" t="s">
        <v>21</v>
      </c>
      <c r="G17" s="60" t="s">
        <v>74</v>
      </c>
      <c r="H17" s="60"/>
      <c r="I17" s="60">
        <v>4</v>
      </c>
      <c r="J17" s="11">
        <f aca="true" t="shared" si="2" ref="J17:J49">S17</f>
        <v>80</v>
      </c>
      <c r="K17" s="261" t="s">
        <v>70</v>
      </c>
      <c r="L17" s="269"/>
      <c r="N17" s="50">
        <v>40</v>
      </c>
      <c r="O17" s="50"/>
      <c r="P17" s="50">
        <v>20</v>
      </c>
      <c r="Q17" s="50">
        <v>20</v>
      </c>
      <c r="R17" s="50"/>
      <c r="S17" s="50">
        <f aca="true" t="shared" si="3" ref="S17:S49">SUM(N17:R17)</f>
        <v>80</v>
      </c>
    </row>
    <row r="18" spans="2:19" ht="12.75">
      <c r="B18" s="265" t="s">
        <v>323</v>
      </c>
      <c r="C18" s="335" t="s">
        <v>324</v>
      </c>
      <c r="D18" s="10" t="s">
        <v>223</v>
      </c>
      <c r="E18" s="254" t="s">
        <v>59</v>
      </c>
      <c r="F18" s="257" t="s">
        <v>20</v>
      </c>
      <c r="G18" s="254" t="s">
        <v>74</v>
      </c>
      <c r="H18" s="254"/>
      <c r="I18" s="254">
        <v>4</v>
      </c>
      <c r="J18" s="11">
        <f t="shared" si="2"/>
        <v>70</v>
      </c>
      <c r="K18" s="245" t="s">
        <v>49</v>
      </c>
      <c r="L18" s="245" t="s">
        <v>71</v>
      </c>
      <c r="N18" s="50">
        <v>50</v>
      </c>
      <c r="O18" s="50"/>
      <c r="P18" s="50"/>
      <c r="Q18" s="50">
        <v>20</v>
      </c>
      <c r="R18" s="50"/>
      <c r="S18" s="50">
        <f t="shared" si="3"/>
        <v>70</v>
      </c>
    </row>
    <row r="19" spans="2:19" ht="12.75">
      <c r="B19" s="266"/>
      <c r="C19" s="337"/>
      <c r="D19" s="79" t="s">
        <v>156</v>
      </c>
      <c r="E19" s="255"/>
      <c r="F19" s="267"/>
      <c r="G19" s="256"/>
      <c r="H19" s="256"/>
      <c r="I19" s="256"/>
      <c r="J19" s="46">
        <f t="shared" si="2"/>
        <v>60</v>
      </c>
      <c r="K19" s="247"/>
      <c r="L19" s="246"/>
      <c r="N19" s="50">
        <v>40</v>
      </c>
      <c r="O19" s="50"/>
      <c r="P19" s="50"/>
      <c r="Q19" s="50">
        <v>20</v>
      </c>
      <c r="R19" s="50"/>
      <c r="S19" s="50">
        <f t="shared" si="3"/>
        <v>60</v>
      </c>
    </row>
    <row r="20" spans="2:19" ht="25.5">
      <c r="B20" s="119" t="s">
        <v>325</v>
      </c>
      <c r="C20" s="113" t="s">
        <v>324</v>
      </c>
      <c r="D20" s="10" t="s">
        <v>223</v>
      </c>
      <c r="E20" s="10" t="s">
        <v>59</v>
      </c>
      <c r="F20" s="55" t="s">
        <v>20</v>
      </c>
      <c r="G20" s="10" t="s">
        <v>74</v>
      </c>
      <c r="H20" s="10"/>
      <c r="I20" s="10">
        <v>4</v>
      </c>
      <c r="J20" s="11">
        <f t="shared" si="2"/>
        <v>70</v>
      </c>
      <c r="K20" s="12" t="s">
        <v>49</v>
      </c>
      <c r="L20" s="246"/>
      <c r="N20" s="50">
        <v>50</v>
      </c>
      <c r="O20" s="50"/>
      <c r="P20" s="50"/>
      <c r="Q20" s="50">
        <v>20</v>
      </c>
      <c r="R20" s="50"/>
      <c r="S20" s="50">
        <f t="shared" si="3"/>
        <v>70</v>
      </c>
    </row>
    <row r="21" spans="2:19" ht="12.75">
      <c r="B21" s="304" t="s">
        <v>326</v>
      </c>
      <c r="C21" s="305"/>
      <c r="D21" s="10" t="s">
        <v>223</v>
      </c>
      <c r="E21" s="10" t="s">
        <v>59</v>
      </c>
      <c r="F21" s="104" t="s">
        <v>20</v>
      </c>
      <c r="G21" s="60" t="s">
        <v>74</v>
      </c>
      <c r="H21" s="60"/>
      <c r="I21" s="60">
        <v>4</v>
      </c>
      <c r="J21" s="11">
        <f t="shared" si="2"/>
        <v>70</v>
      </c>
      <c r="K21" s="57" t="s">
        <v>49</v>
      </c>
      <c r="L21" s="247"/>
      <c r="N21" s="50">
        <v>50</v>
      </c>
      <c r="O21" s="50"/>
      <c r="P21" s="50"/>
      <c r="Q21" s="50">
        <v>20</v>
      </c>
      <c r="R21" s="50"/>
      <c r="S21" s="50">
        <f t="shared" si="3"/>
        <v>70</v>
      </c>
    </row>
    <row r="22" spans="2:19" ht="12.75">
      <c r="B22" s="322" t="s">
        <v>327</v>
      </c>
      <c r="C22" s="396"/>
      <c r="D22" s="366" t="s">
        <v>1003</v>
      </c>
      <c r="E22" s="254" t="s">
        <v>59</v>
      </c>
      <c r="F22" s="10" t="s">
        <v>20</v>
      </c>
      <c r="G22" s="254" t="s">
        <v>74</v>
      </c>
      <c r="H22" s="254"/>
      <c r="I22" s="254">
        <v>4</v>
      </c>
      <c r="J22" s="11">
        <f t="shared" si="2"/>
        <v>40</v>
      </c>
      <c r="K22" s="283" t="s">
        <v>49</v>
      </c>
      <c r="L22" s="330"/>
      <c r="N22" s="50">
        <v>20</v>
      </c>
      <c r="O22" s="50"/>
      <c r="P22" s="50"/>
      <c r="Q22" s="50">
        <v>20</v>
      </c>
      <c r="R22" s="50"/>
      <c r="S22" s="50">
        <f t="shared" si="3"/>
        <v>40</v>
      </c>
    </row>
    <row r="23" spans="2:19" ht="12.75">
      <c r="B23" s="324"/>
      <c r="C23" s="397"/>
      <c r="D23" s="255"/>
      <c r="E23" s="255"/>
      <c r="F23" s="10" t="s">
        <v>19</v>
      </c>
      <c r="G23" s="255"/>
      <c r="H23" s="255"/>
      <c r="I23" s="255"/>
      <c r="J23" s="11">
        <f t="shared" si="2"/>
        <v>30</v>
      </c>
      <c r="K23" s="331"/>
      <c r="L23" s="332"/>
      <c r="N23" s="50">
        <v>20</v>
      </c>
      <c r="O23" s="50"/>
      <c r="P23" s="50">
        <v>-10</v>
      </c>
      <c r="Q23" s="50">
        <v>20</v>
      </c>
      <c r="R23" s="50"/>
      <c r="S23" s="50">
        <f t="shared" si="3"/>
        <v>30</v>
      </c>
    </row>
    <row r="24" spans="2:19" ht="12.75">
      <c r="B24" s="347" t="s">
        <v>328</v>
      </c>
      <c r="C24" s="348"/>
      <c r="D24" s="254" t="s">
        <v>38</v>
      </c>
      <c r="E24" s="254" t="s">
        <v>59</v>
      </c>
      <c r="F24" s="55" t="s">
        <v>19</v>
      </c>
      <c r="G24" s="10"/>
      <c r="H24" s="1"/>
      <c r="I24" s="11">
        <v>4</v>
      </c>
      <c r="J24" s="11">
        <f t="shared" si="2"/>
        <v>40</v>
      </c>
      <c r="K24" s="283" t="s">
        <v>49</v>
      </c>
      <c r="L24" s="330"/>
      <c r="N24" s="50">
        <v>30</v>
      </c>
      <c r="O24" s="50"/>
      <c r="P24" s="50">
        <v>-10</v>
      </c>
      <c r="Q24" s="50">
        <v>20</v>
      </c>
      <c r="R24" s="50"/>
      <c r="S24" s="50">
        <f t="shared" si="3"/>
        <v>40</v>
      </c>
    </row>
    <row r="25" spans="2:19" ht="12.75">
      <c r="B25" s="351"/>
      <c r="C25" s="352"/>
      <c r="D25" s="255"/>
      <c r="E25" s="255"/>
      <c r="F25" s="10" t="s">
        <v>20</v>
      </c>
      <c r="G25" s="6"/>
      <c r="H25" s="6"/>
      <c r="I25" s="11">
        <v>4</v>
      </c>
      <c r="J25" s="11">
        <f t="shared" si="2"/>
        <v>50</v>
      </c>
      <c r="K25" s="331"/>
      <c r="L25" s="332"/>
      <c r="N25" s="50">
        <v>30</v>
      </c>
      <c r="O25" s="50"/>
      <c r="P25" s="50"/>
      <c r="Q25" s="50">
        <v>20</v>
      </c>
      <c r="R25" s="50"/>
      <c r="S25" s="50">
        <f t="shared" si="3"/>
        <v>50</v>
      </c>
    </row>
    <row r="26" spans="2:19" ht="12.75">
      <c r="B26" s="358" t="s">
        <v>1013</v>
      </c>
      <c r="C26" s="396"/>
      <c r="D26" s="254" t="s">
        <v>51</v>
      </c>
      <c r="E26" s="254" t="s">
        <v>16</v>
      </c>
      <c r="F26" s="10" t="s">
        <v>20</v>
      </c>
      <c r="G26" s="381"/>
      <c r="H26" s="381"/>
      <c r="I26" s="385">
        <v>4</v>
      </c>
      <c r="J26" s="11">
        <f t="shared" si="2"/>
        <v>40</v>
      </c>
      <c r="K26" s="283" t="s">
        <v>49</v>
      </c>
      <c r="L26" s="330"/>
      <c r="N26" s="50">
        <v>20</v>
      </c>
      <c r="O26" s="50">
        <v>20</v>
      </c>
      <c r="P26" s="50"/>
      <c r="Q26" s="50"/>
      <c r="R26" s="50"/>
      <c r="S26" s="50">
        <f t="shared" si="3"/>
        <v>40</v>
      </c>
    </row>
    <row r="27" spans="2:19" ht="12.75">
      <c r="B27" s="324"/>
      <c r="C27" s="397"/>
      <c r="D27" s="256"/>
      <c r="E27" s="256"/>
      <c r="F27" s="60" t="s">
        <v>19</v>
      </c>
      <c r="G27" s="406"/>
      <c r="H27" s="406"/>
      <c r="I27" s="409"/>
      <c r="J27" s="11">
        <f t="shared" si="2"/>
        <v>40</v>
      </c>
      <c r="K27" s="355"/>
      <c r="L27" s="356"/>
      <c r="N27" s="50">
        <v>20</v>
      </c>
      <c r="O27" s="50">
        <v>20</v>
      </c>
      <c r="P27" s="50"/>
      <c r="Q27" s="50"/>
      <c r="R27" s="50"/>
      <c r="S27" s="50">
        <f t="shared" si="3"/>
        <v>40</v>
      </c>
    </row>
    <row r="28" spans="2:19" ht="12.75">
      <c r="B28" s="358" t="s">
        <v>1014</v>
      </c>
      <c r="C28" s="359"/>
      <c r="D28" s="254" t="s">
        <v>51</v>
      </c>
      <c r="E28" s="254" t="s">
        <v>16</v>
      </c>
      <c r="F28" s="254" t="s">
        <v>20</v>
      </c>
      <c r="G28" s="381"/>
      <c r="H28" s="80"/>
      <c r="I28" s="46">
        <v>4</v>
      </c>
      <c r="J28" s="11">
        <f t="shared" si="2"/>
        <v>40</v>
      </c>
      <c r="K28" s="355"/>
      <c r="L28" s="356"/>
      <c r="N28" s="50">
        <v>20</v>
      </c>
      <c r="O28" s="50">
        <v>20</v>
      </c>
      <c r="P28" s="50"/>
      <c r="Q28" s="50"/>
      <c r="R28" s="50"/>
      <c r="S28" s="50">
        <f>SUM(N28:R28)</f>
        <v>40</v>
      </c>
    </row>
    <row r="29" spans="2:19" ht="25.5" customHeight="1">
      <c r="B29" s="360"/>
      <c r="C29" s="361"/>
      <c r="D29" s="255"/>
      <c r="E29" s="255"/>
      <c r="F29" s="255"/>
      <c r="G29" s="382"/>
      <c r="H29" s="222" t="s">
        <v>1009</v>
      </c>
      <c r="I29" s="11">
        <v>4</v>
      </c>
      <c r="J29" s="11">
        <f t="shared" si="2"/>
        <v>60</v>
      </c>
      <c r="K29" s="331"/>
      <c r="L29" s="332"/>
      <c r="N29" s="50">
        <v>30</v>
      </c>
      <c r="O29" s="50">
        <v>20</v>
      </c>
      <c r="P29" s="50"/>
      <c r="Q29" s="50"/>
      <c r="R29" s="50">
        <v>10</v>
      </c>
      <c r="S29" s="50">
        <f t="shared" si="3"/>
        <v>60</v>
      </c>
    </row>
    <row r="30" spans="2:19" ht="12.75">
      <c r="B30" s="322" t="s">
        <v>329</v>
      </c>
      <c r="C30" s="396"/>
      <c r="D30" s="254" t="s">
        <v>38</v>
      </c>
      <c r="E30" s="254" t="s">
        <v>59</v>
      </c>
      <c r="F30" s="10" t="s">
        <v>20</v>
      </c>
      <c r="G30" s="254" t="s">
        <v>199</v>
      </c>
      <c r="H30" s="254"/>
      <c r="I30" s="254">
        <v>4</v>
      </c>
      <c r="J30" s="11">
        <f t="shared" si="2"/>
        <v>50</v>
      </c>
      <c r="K30" s="283" t="s">
        <v>49</v>
      </c>
      <c r="L30" s="330"/>
      <c r="N30" s="50">
        <v>30</v>
      </c>
      <c r="O30" s="50"/>
      <c r="P30" s="50"/>
      <c r="Q30" s="50">
        <v>20</v>
      </c>
      <c r="R30" s="50"/>
      <c r="S30" s="50">
        <f t="shared" si="3"/>
        <v>50</v>
      </c>
    </row>
    <row r="31" spans="2:19" ht="12.75">
      <c r="B31" s="324"/>
      <c r="C31" s="397"/>
      <c r="D31" s="255"/>
      <c r="E31" s="255"/>
      <c r="F31" s="10" t="s">
        <v>19</v>
      </c>
      <c r="G31" s="255"/>
      <c r="H31" s="255"/>
      <c r="I31" s="255"/>
      <c r="J31" s="11">
        <f t="shared" si="2"/>
        <v>40</v>
      </c>
      <c r="K31" s="331"/>
      <c r="L31" s="332"/>
      <c r="N31" s="50">
        <v>30</v>
      </c>
      <c r="O31" s="50"/>
      <c r="P31" s="50">
        <v>-10</v>
      </c>
      <c r="Q31" s="50">
        <v>20</v>
      </c>
      <c r="R31" s="50"/>
      <c r="S31" s="50">
        <f t="shared" si="3"/>
        <v>40</v>
      </c>
    </row>
    <row r="32" spans="2:19" ht="12.75">
      <c r="B32" s="259" t="s">
        <v>330</v>
      </c>
      <c r="C32" s="259" t="s">
        <v>331</v>
      </c>
      <c r="D32" s="254" t="s">
        <v>24</v>
      </c>
      <c r="E32" s="254" t="s">
        <v>17</v>
      </c>
      <c r="F32" s="10" t="s">
        <v>20</v>
      </c>
      <c r="G32" s="254"/>
      <c r="H32" s="254" t="s">
        <v>138</v>
      </c>
      <c r="I32" s="254">
        <v>4</v>
      </c>
      <c r="J32" s="11">
        <f t="shared" si="2"/>
        <v>90</v>
      </c>
      <c r="K32" s="261" t="s">
        <v>49</v>
      </c>
      <c r="L32" s="262"/>
      <c r="N32" s="50">
        <v>40</v>
      </c>
      <c r="O32" s="50">
        <v>40</v>
      </c>
      <c r="P32" s="50"/>
      <c r="Q32" s="50"/>
      <c r="R32" s="50">
        <v>10</v>
      </c>
      <c r="S32" s="50">
        <f t="shared" si="3"/>
        <v>90</v>
      </c>
    </row>
    <row r="33" spans="2:19" ht="12.75">
      <c r="B33" s="308"/>
      <c r="C33" s="260"/>
      <c r="D33" s="256"/>
      <c r="E33" s="255"/>
      <c r="F33" s="10" t="s">
        <v>19</v>
      </c>
      <c r="G33" s="255"/>
      <c r="H33" s="255"/>
      <c r="I33" s="255"/>
      <c r="J33" s="11">
        <f t="shared" si="2"/>
        <v>80</v>
      </c>
      <c r="K33" s="407"/>
      <c r="L33" s="408"/>
      <c r="N33" s="50">
        <v>40</v>
      </c>
      <c r="O33" s="50">
        <v>40</v>
      </c>
      <c r="P33" s="50">
        <v>-10</v>
      </c>
      <c r="Q33" s="50"/>
      <c r="R33" s="50">
        <v>10</v>
      </c>
      <c r="S33" s="50">
        <f t="shared" si="3"/>
        <v>80</v>
      </c>
    </row>
    <row r="34" spans="2:19" ht="12.75">
      <c r="B34" s="308"/>
      <c r="C34" s="275" t="s">
        <v>304</v>
      </c>
      <c r="D34" s="256"/>
      <c r="E34" s="254" t="s">
        <v>16</v>
      </c>
      <c r="F34" s="10" t="s">
        <v>20</v>
      </c>
      <c r="G34" s="254"/>
      <c r="H34" s="254" t="s">
        <v>138</v>
      </c>
      <c r="I34" s="254">
        <v>4</v>
      </c>
      <c r="J34" s="11">
        <f t="shared" si="2"/>
        <v>70</v>
      </c>
      <c r="K34" s="407"/>
      <c r="L34" s="408"/>
      <c r="N34" s="50">
        <v>40</v>
      </c>
      <c r="O34" s="50">
        <v>20</v>
      </c>
      <c r="P34" s="50"/>
      <c r="Q34" s="50"/>
      <c r="R34" s="50">
        <v>10</v>
      </c>
      <c r="S34" s="50">
        <f t="shared" si="3"/>
        <v>70</v>
      </c>
    </row>
    <row r="35" spans="2:19" ht="12.75">
      <c r="B35" s="260"/>
      <c r="C35" s="276"/>
      <c r="D35" s="255"/>
      <c r="E35" s="255"/>
      <c r="F35" s="10" t="s">
        <v>19</v>
      </c>
      <c r="G35" s="255"/>
      <c r="H35" s="255"/>
      <c r="I35" s="255"/>
      <c r="J35" s="11">
        <f t="shared" si="2"/>
        <v>60</v>
      </c>
      <c r="K35" s="263"/>
      <c r="L35" s="264"/>
      <c r="N35" s="50">
        <v>40</v>
      </c>
      <c r="O35" s="50">
        <v>20</v>
      </c>
      <c r="P35" s="50">
        <v>-10</v>
      </c>
      <c r="Q35" s="50"/>
      <c r="R35" s="50">
        <v>10</v>
      </c>
      <c r="S35" s="50">
        <f t="shared" si="3"/>
        <v>60</v>
      </c>
    </row>
    <row r="36" spans="2:19" ht="12.75">
      <c r="B36" s="322" t="s">
        <v>332</v>
      </c>
      <c r="C36" s="396"/>
      <c r="D36" s="10" t="s">
        <v>24</v>
      </c>
      <c r="E36" s="254" t="s">
        <v>16</v>
      </c>
      <c r="F36" s="254" t="s">
        <v>20</v>
      </c>
      <c r="G36" s="6"/>
      <c r="H36" s="381"/>
      <c r="I36" s="385">
        <v>4</v>
      </c>
      <c r="J36" s="11">
        <f t="shared" si="2"/>
        <v>60</v>
      </c>
      <c r="K36" s="283" t="s">
        <v>49</v>
      </c>
      <c r="L36" s="330"/>
      <c r="N36" s="50">
        <v>40</v>
      </c>
      <c r="O36" s="50">
        <v>20</v>
      </c>
      <c r="P36" s="50"/>
      <c r="Q36" s="50"/>
      <c r="R36" s="50"/>
      <c r="S36" s="50">
        <f t="shared" si="3"/>
        <v>60</v>
      </c>
    </row>
    <row r="37" spans="2:19" ht="12.75">
      <c r="B37" s="404"/>
      <c r="C37" s="405"/>
      <c r="D37" s="10" t="s">
        <v>51</v>
      </c>
      <c r="E37" s="256"/>
      <c r="F37" s="255"/>
      <c r="G37" s="7" t="s">
        <v>74</v>
      </c>
      <c r="H37" s="406"/>
      <c r="I37" s="409"/>
      <c r="J37" s="11">
        <f t="shared" si="2"/>
        <v>60</v>
      </c>
      <c r="K37" s="355"/>
      <c r="L37" s="356"/>
      <c r="N37" s="50">
        <v>20</v>
      </c>
      <c r="O37" s="50">
        <v>20</v>
      </c>
      <c r="P37" s="50"/>
      <c r="Q37" s="50">
        <v>20</v>
      </c>
      <c r="R37" s="50"/>
      <c r="S37" s="50">
        <f t="shared" si="3"/>
        <v>60</v>
      </c>
    </row>
    <row r="38" spans="2:19" ht="12.75">
      <c r="B38" s="404"/>
      <c r="C38" s="405"/>
      <c r="D38" s="10" t="s">
        <v>24</v>
      </c>
      <c r="E38" s="256"/>
      <c r="F38" s="254" t="s">
        <v>19</v>
      </c>
      <c r="G38" s="6"/>
      <c r="H38" s="406"/>
      <c r="I38" s="409"/>
      <c r="J38" s="11">
        <f t="shared" si="2"/>
        <v>50</v>
      </c>
      <c r="K38" s="355"/>
      <c r="L38" s="356"/>
      <c r="N38" s="50">
        <v>40</v>
      </c>
      <c r="O38" s="50">
        <v>20</v>
      </c>
      <c r="P38" s="50">
        <v>-10</v>
      </c>
      <c r="Q38" s="50"/>
      <c r="R38" s="50"/>
      <c r="S38" s="50">
        <f t="shared" si="3"/>
        <v>50</v>
      </c>
    </row>
    <row r="39" spans="2:19" ht="12.75">
      <c r="B39" s="324"/>
      <c r="C39" s="397"/>
      <c r="D39" s="10" t="s">
        <v>51</v>
      </c>
      <c r="E39" s="255"/>
      <c r="F39" s="255"/>
      <c r="G39" s="7" t="s">
        <v>74</v>
      </c>
      <c r="H39" s="382"/>
      <c r="I39" s="386"/>
      <c r="J39" s="11">
        <f t="shared" si="2"/>
        <v>50</v>
      </c>
      <c r="K39" s="331"/>
      <c r="L39" s="332"/>
      <c r="N39" s="50">
        <v>20</v>
      </c>
      <c r="O39" s="50">
        <v>20</v>
      </c>
      <c r="P39" s="50">
        <v>-10</v>
      </c>
      <c r="Q39" s="50">
        <v>20</v>
      </c>
      <c r="R39" s="50"/>
      <c r="S39" s="50">
        <f t="shared" si="3"/>
        <v>50</v>
      </c>
    </row>
    <row r="40" spans="2:19" ht="12.75">
      <c r="B40" s="309" t="s">
        <v>267</v>
      </c>
      <c r="C40" s="310"/>
      <c r="D40" s="84" t="s">
        <v>1005</v>
      </c>
      <c r="E40" s="1" t="s">
        <v>59</v>
      </c>
      <c r="F40" s="10" t="s">
        <v>19</v>
      </c>
      <c r="G40" s="7" t="s">
        <v>74</v>
      </c>
      <c r="H40" s="6"/>
      <c r="I40" s="11">
        <v>4</v>
      </c>
      <c r="J40" s="56">
        <f t="shared" si="2"/>
        <v>50</v>
      </c>
      <c r="K40" s="252" t="s">
        <v>70</v>
      </c>
      <c r="L40" s="253"/>
      <c r="N40" s="50">
        <v>40</v>
      </c>
      <c r="O40" s="50"/>
      <c r="P40" s="50">
        <v>-10</v>
      </c>
      <c r="Q40" s="50">
        <v>20</v>
      </c>
      <c r="R40" s="50"/>
      <c r="S40" s="50">
        <f t="shared" si="3"/>
        <v>50</v>
      </c>
    </row>
    <row r="41" spans="2:19" ht="21.75" customHeight="1">
      <c r="B41" s="259" t="s">
        <v>333</v>
      </c>
      <c r="C41" s="275" t="s">
        <v>324</v>
      </c>
      <c r="D41" s="254" t="s">
        <v>315</v>
      </c>
      <c r="E41" s="254" t="s">
        <v>16</v>
      </c>
      <c r="F41" s="10" t="s">
        <v>20</v>
      </c>
      <c r="G41" s="254"/>
      <c r="H41" s="254"/>
      <c r="I41" s="254">
        <v>4</v>
      </c>
      <c r="J41" s="11">
        <f t="shared" si="2"/>
        <v>40</v>
      </c>
      <c r="K41" s="261" t="s">
        <v>70</v>
      </c>
      <c r="L41" s="262"/>
      <c r="N41" s="50">
        <v>20</v>
      </c>
      <c r="O41" s="50">
        <v>20</v>
      </c>
      <c r="P41" s="50"/>
      <c r="Q41" s="50"/>
      <c r="R41" s="50"/>
      <c r="S41" s="50">
        <f t="shared" si="3"/>
        <v>40</v>
      </c>
    </row>
    <row r="42" spans="2:19" ht="21.75" customHeight="1">
      <c r="B42" s="260"/>
      <c r="C42" s="276"/>
      <c r="D42" s="255"/>
      <c r="E42" s="255"/>
      <c r="F42" s="10" t="s">
        <v>19</v>
      </c>
      <c r="G42" s="255"/>
      <c r="H42" s="255"/>
      <c r="I42" s="255"/>
      <c r="J42" s="11">
        <f t="shared" si="2"/>
        <v>30</v>
      </c>
      <c r="K42" s="263"/>
      <c r="L42" s="264"/>
      <c r="N42" s="50">
        <v>20</v>
      </c>
      <c r="O42" s="50">
        <v>20</v>
      </c>
      <c r="P42" s="50">
        <v>-10</v>
      </c>
      <c r="Q42" s="50"/>
      <c r="R42" s="50"/>
      <c r="S42" s="50">
        <f t="shared" si="3"/>
        <v>30</v>
      </c>
    </row>
    <row r="43" spans="2:19" ht="12.75">
      <c r="B43" s="259" t="s">
        <v>334</v>
      </c>
      <c r="C43" s="275" t="s">
        <v>335</v>
      </c>
      <c r="D43" s="254" t="s">
        <v>315</v>
      </c>
      <c r="E43" s="254" t="s">
        <v>16</v>
      </c>
      <c r="F43" s="10" t="s">
        <v>20</v>
      </c>
      <c r="G43" s="254"/>
      <c r="H43" s="254"/>
      <c r="I43" s="254">
        <v>4</v>
      </c>
      <c r="J43" s="11">
        <f t="shared" si="2"/>
        <v>40</v>
      </c>
      <c r="K43" s="261" t="s">
        <v>70</v>
      </c>
      <c r="L43" s="262"/>
      <c r="N43" s="50">
        <v>20</v>
      </c>
      <c r="O43" s="50">
        <v>20</v>
      </c>
      <c r="P43" s="50"/>
      <c r="Q43" s="50"/>
      <c r="R43" s="50"/>
      <c r="S43" s="50">
        <f t="shared" si="3"/>
        <v>40</v>
      </c>
    </row>
    <row r="44" spans="2:19" ht="12.75">
      <c r="B44" s="260"/>
      <c r="C44" s="276"/>
      <c r="D44" s="255"/>
      <c r="E44" s="255"/>
      <c r="F44" s="10" t="s">
        <v>19</v>
      </c>
      <c r="G44" s="255"/>
      <c r="H44" s="255"/>
      <c r="I44" s="255"/>
      <c r="J44" s="11">
        <f t="shared" si="2"/>
        <v>30</v>
      </c>
      <c r="K44" s="263"/>
      <c r="L44" s="264"/>
      <c r="N44" s="50">
        <v>20</v>
      </c>
      <c r="O44" s="50">
        <v>20</v>
      </c>
      <c r="P44" s="50">
        <v>-10</v>
      </c>
      <c r="Q44" s="50"/>
      <c r="R44" s="50"/>
      <c r="S44" s="50">
        <f t="shared" si="3"/>
        <v>30</v>
      </c>
    </row>
    <row r="45" spans="2:19" ht="12.75">
      <c r="B45" s="259" t="s">
        <v>336</v>
      </c>
      <c r="C45" s="275" t="s">
        <v>335</v>
      </c>
      <c r="D45" s="254" t="s">
        <v>315</v>
      </c>
      <c r="E45" s="254" t="s">
        <v>16</v>
      </c>
      <c r="F45" s="10" t="s">
        <v>20</v>
      </c>
      <c r="G45" s="254"/>
      <c r="H45" s="254"/>
      <c r="I45" s="254">
        <v>4</v>
      </c>
      <c r="J45" s="11">
        <f t="shared" si="2"/>
        <v>40</v>
      </c>
      <c r="K45" s="261" t="s">
        <v>70</v>
      </c>
      <c r="L45" s="262"/>
      <c r="N45" s="50">
        <v>20</v>
      </c>
      <c r="O45" s="50">
        <v>20</v>
      </c>
      <c r="P45" s="50"/>
      <c r="Q45" s="50"/>
      <c r="R45" s="50"/>
      <c r="S45" s="50">
        <f t="shared" si="3"/>
        <v>40</v>
      </c>
    </row>
    <row r="46" spans="2:19" ht="12.75">
      <c r="B46" s="260"/>
      <c r="C46" s="276"/>
      <c r="D46" s="255"/>
      <c r="E46" s="255"/>
      <c r="F46" s="10" t="s">
        <v>19</v>
      </c>
      <c r="G46" s="255"/>
      <c r="H46" s="255"/>
      <c r="I46" s="255"/>
      <c r="J46" s="11">
        <f t="shared" si="2"/>
        <v>30</v>
      </c>
      <c r="K46" s="263"/>
      <c r="L46" s="264"/>
      <c r="N46" s="50">
        <v>20</v>
      </c>
      <c r="O46" s="50">
        <v>20</v>
      </c>
      <c r="P46" s="50">
        <v>-10</v>
      </c>
      <c r="Q46" s="50"/>
      <c r="R46" s="50"/>
      <c r="S46" s="50">
        <f t="shared" si="3"/>
        <v>30</v>
      </c>
    </row>
    <row r="47" spans="2:19" ht="12.75">
      <c r="B47" s="106" t="s">
        <v>337</v>
      </c>
      <c r="C47" s="71" t="s">
        <v>335</v>
      </c>
      <c r="D47" s="60" t="s">
        <v>35</v>
      </c>
      <c r="E47" s="10"/>
      <c r="F47" s="104" t="s">
        <v>20</v>
      </c>
      <c r="G47" s="60" t="s">
        <v>74</v>
      </c>
      <c r="H47" s="60"/>
      <c r="I47" s="60">
        <v>4</v>
      </c>
      <c r="J47" s="11">
        <f t="shared" si="2"/>
        <v>60</v>
      </c>
      <c r="K47" s="261" t="s">
        <v>49</v>
      </c>
      <c r="L47" s="262"/>
      <c r="N47" s="50">
        <v>40</v>
      </c>
      <c r="O47" s="50"/>
      <c r="P47" s="50"/>
      <c r="Q47" s="50">
        <v>20</v>
      </c>
      <c r="R47" s="50"/>
      <c r="S47" s="50">
        <f t="shared" si="3"/>
        <v>60</v>
      </c>
    </row>
    <row r="48" spans="2:19" ht="12.75">
      <c r="B48" s="106" t="s">
        <v>338</v>
      </c>
      <c r="C48" s="71" t="s">
        <v>335</v>
      </c>
      <c r="D48" s="60" t="s">
        <v>36</v>
      </c>
      <c r="E48" s="10"/>
      <c r="F48" s="104" t="s">
        <v>20</v>
      </c>
      <c r="G48" s="60" t="s">
        <v>74</v>
      </c>
      <c r="H48" s="60"/>
      <c r="I48" s="60">
        <v>4</v>
      </c>
      <c r="J48" s="11">
        <f t="shared" si="2"/>
        <v>70</v>
      </c>
      <c r="K48" s="263"/>
      <c r="L48" s="264"/>
      <c r="N48" s="50">
        <v>50</v>
      </c>
      <c r="O48" s="50"/>
      <c r="P48" s="50"/>
      <c r="Q48" s="50">
        <v>20</v>
      </c>
      <c r="R48" s="50"/>
      <c r="S48" s="50">
        <f t="shared" si="3"/>
        <v>70</v>
      </c>
    </row>
    <row r="49" spans="2:19" ht="12.75">
      <c r="B49" s="304" t="s">
        <v>67</v>
      </c>
      <c r="C49" s="305"/>
      <c r="D49" s="55"/>
      <c r="E49" s="1"/>
      <c r="F49" s="10"/>
      <c r="G49" s="15"/>
      <c r="H49" s="15"/>
      <c r="I49" s="11">
        <v>1</v>
      </c>
      <c r="J49" s="56">
        <f t="shared" si="2"/>
        <v>10</v>
      </c>
      <c r="K49" s="252" t="s">
        <v>70</v>
      </c>
      <c r="L49" s="253"/>
      <c r="N49" s="50">
        <v>10</v>
      </c>
      <c r="O49" s="50"/>
      <c r="P49" s="50"/>
      <c r="Q49" s="50"/>
      <c r="R49" s="50"/>
      <c r="S49" s="50">
        <f t="shared" si="3"/>
        <v>10</v>
      </c>
    </row>
    <row r="50" spans="2:19" ht="12.75">
      <c r="B50" s="120" t="s">
        <v>83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17"/>
      <c r="N50" s="48"/>
      <c r="O50" s="48"/>
      <c r="P50" s="48"/>
      <c r="Q50" s="48"/>
      <c r="R50" s="48"/>
      <c r="S50" s="48"/>
    </row>
    <row r="51" spans="2:19" ht="12.75">
      <c r="B51" s="22" t="s">
        <v>339</v>
      </c>
      <c r="C51" s="23"/>
      <c r="D51" s="23"/>
      <c r="E51" s="23"/>
      <c r="F51" s="23"/>
      <c r="G51" s="23"/>
      <c r="H51" s="23"/>
      <c r="I51" s="23"/>
      <c r="J51" s="23"/>
      <c r="K51" s="23"/>
      <c r="L51" s="24"/>
      <c r="N51" s="48"/>
      <c r="O51" s="48"/>
      <c r="P51" s="48"/>
      <c r="Q51" s="48"/>
      <c r="R51" s="48"/>
      <c r="S51" s="48"/>
    </row>
    <row r="52" spans="2:19" ht="12.75">
      <c r="B52" s="25" t="s">
        <v>340</v>
      </c>
      <c r="C52" s="26"/>
      <c r="D52" s="26"/>
      <c r="E52" s="26"/>
      <c r="F52" s="26"/>
      <c r="G52" s="26"/>
      <c r="H52" s="26"/>
      <c r="I52" s="26"/>
      <c r="J52" s="26"/>
      <c r="K52" s="26"/>
      <c r="L52" s="27"/>
      <c r="N52" s="48"/>
      <c r="O52" s="48"/>
      <c r="P52" s="48"/>
      <c r="Q52" s="48"/>
      <c r="R52" s="48"/>
      <c r="S52" s="48"/>
    </row>
    <row r="53" ht="10.5" customHeight="1"/>
    <row r="54" ht="12.75">
      <c r="B54" s="137" t="s">
        <v>1021</v>
      </c>
    </row>
    <row r="55" ht="12.75">
      <c r="B55" s="137"/>
    </row>
    <row r="56" ht="10.5" customHeight="1"/>
    <row r="57" spans="2:12" ht="15.75">
      <c r="B57" s="228" t="s">
        <v>112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30"/>
    </row>
    <row r="58" spans="2:19" ht="12.75" customHeight="1">
      <c r="B58" s="300" t="s">
        <v>39</v>
      </c>
      <c r="C58" s="301"/>
      <c r="D58" s="234" t="s">
        <v>40</v>
      </c>
      <c r="E58" s="236"/>
      <c r="F58" s="116"/>
      <c r="G58" s="306" t="s">
        <v>44</v>
      </c>
      <c r="H58" s="307"/>
      <c r="I58" s="115" t="s">
        <v>46</v>
      </c>
      <c r="J58" s="115" t="s">
        <v>54</v>
      </c>
      <c r="K58" s="248" t="s">
        <v>47</v>
      </c>
      <c r="L58" s="249"/>
      <c r="M58" s="114"/>
      <c r="N58" s="102" t="s">
        <v>133</v>
      </c>
      <c r="O58" s="102" t="s">
        <v>42</v>
      </c>
      <c r="P58" s="102" t="s">
        <v>43</v>
      </c>
      <c r="Q58" s="102" t="s">
        <v>134</v>
      </c>
      <c r="R58" s="102" t="s">
        <v>132</v>
      </c>
      <c r="S58" s="102" t="s">
        <v>135</v>
      </c>
    </row>
    <row r="59" spans="2:19" ht="12.75">
      <c r="B59" s="302"/>
      <c r="C59" s="303"/>
      <c r="D59" s="1" t="s">
        <v>41</v>
      </c>
      <c r="E59" s="1" t="s">
        <v>42</v>
      </c>
      <c r="F59" s="1" t="s">
        <v>43</v>
      </c>
      <c r="G59" s="1" t="s">
        <v>45</v>
      </c>
      <c r="H59" s="1" t="s">
        <v>132</v>
      </c>
      <c r="I59" s="45"/>
      <c r="J59" s="45"/>
      <c r="K59" s="250"/>
      <c r="L59" s="251"/>
      <c r="M59" s="114"/>
      <c r="N59" s="49"/>
      <c r="O59" s="49"/>
      <c r="P59" s="49"/>
      <c r="Q59" s="49"/>
      <c r="R59" s="49"/>
      <c r="S59" s="49"/>
    </row>
    <row r="60" spans="2:19" ht="12.75">
      <c r="B60" s="16" t="s">
        <v>341</v>
      </c>
      <c r="C60" s="110"/>
      <c r="D60" s="20"/>
      <c r="E60" s="20"/>
      <c r="F60" s="20"/>
      <c r="G60" s="20"/>
      <c r="H60" s="20"/>
      <c r="I60" s="20"/>
      <c r="J60" s="20"/>
      <c r="K60" s="20"/>
      <c r="L60" s="117"/>
      <c r="M60" s="114"/>
      <c r="N60" s="51"/>
      <c r="O60" s="52"/>
      <c r="P60" s="52"/>
      <c r="Q60" s="52"/>
      <c r="R60" s="52"/>
      <c r="S60" s="53"/>
    </row>
    <row r="61" spans="2:19" ht="12.75">
      <c r="B61" s="304" t="s">
        <v>342</v>
      </c>
      <c r="C61" s="305"/>
      <c r="D61" s="10" t="s">
        <v>50</v>
      </c>
      <c r="E61" s="10" t="s">
        <v>16</v>
      </c>
      <c r="F61" s="55" t="s">
        <v>19</v>
      </c>
      <c r="G61" s="55" t="s">
        <v>74</v>
      </c>
      <c r="H61" s="15"/>
      <c r="I61" s="11">
        <v>4</v>
      </c>
      <c r="J61" s="56">
        <f>S61</f>
        <v>80</v>
      </c>
      <c r="K61" s="252" t="s">
        <v>123</v>
      </c>
      <c r="L61" s="253"/>
      <c r="M61" s="111"/>
      <c r="N61" s="50">
        <v>40</v>
      </c>
      <c r="O61" s="50">
        <v>20</v>
      </c>
      <c r="P61" s="50"/>
      <c r="Q61" s="50">
        <v>20</v>
      </c>
      <c r="R61" s="50"/>
      <c r="S61" s="50">
        <f>SUM(N61:R61)</f>
        <v>80</v>
      </c>
    </row>
    <row r="62" spans="2:19" ht="12.75">
      <c r="B62" s="304" t="s">
        <v>343</v>
      </c>
      <c r="C62" s="305"/>
      <c r="D62" s="10" t="s">
        <v>37</v>
      </c>
      <c r="E62" s="10"/>
      <c r="F62" s="55" t="s">
        <v>20</v>
      </c>
      <c r="G62" s="15"/>
      <c r="H62" s="15"/>
      <c r="I62" s="11">
        <v>1</v>
      </c>
      <c r="J62" s="56">
        <f>S62</f>
        <v>30</v>
      </c>
      <c r="K62" s="252" t="s">
        <v>70</v>
      </c>
      <c r="L62" s="253"/>
      <c r="M62" s="111"/>
      <c r="N62" s="50">
        <v>30</v>
      </c>
      <c r="O62" s="50"/>
      <c r="P62" s="50"/>
      <c r="Q62" s="50"/>
      <c r="R62" s="50"/>
      <c r="S62" s="50">
        <f>SUM(N62:R62)</f>
        <v>30</v>
      </c>
    </row>
    <row r="63" spans="2:19" ht="12.75">
      <c r="B63" s="410" t="s">
        <v>344</v>
      </c>
      <c r="C63" s="411"/>
      <c r="D63" s="84" t="s">
        <v>1006</v>
      </c>
      <c r="E63" s="82" t="s">
        <v>259</v>
      </c>
      <c r="F63" s="10" t="s">
        <v>20</v>
      </c>
      <c r="G63" s="10" t="s">
        <v>74</v>
      </c>
      <c r="H63" s="1"/>
      <c r="I63" s="11">
        <v>1</v>
      </c>
      <c r="J63" s="11">
        <f>S63</f>
        <v>100</v>
      </c>
      <c r="K63" s="252" t="s">
        <v>123</v>
      </c>
      <c r="L63" s="253"/>
      <c r="M63" s="111"/>
      <c r="N63" s="50">
        <v>20</v>
      </c>
      <c r="O63" s="50">
        <v>60</v>
      </c>
      <c r="P63" s="50"/>
      <c r="Q63" s="50">
        <v>20</v>
      </c>
      <c r="R63" s="50"/>
      <c r="S63" s="50">
        <f>SUM(N63:R63)</f>
        <v>100</v>
      </c>
    </row>
    <row r="64" spans="2:19" ht="12.75">
      <c r="B64" s="16" t="s">
        <v>341</v>
      </c>
      <c r="C64" s="110" t="s">
        <v>345</v>
      </c>
      <c r="D64" s="20"/>
      <c r="E64" s="20"/>
      <c r="F64" s="20"/>
      <c r="G64" s="20"/>
      <c r="H64" s="20"/>
      <c r="I64" s="20"/>
      <c r="J64" s="20"/>
      <c r="K64" s="20"/>
      <c r="L64" s="117"/>
      <c r="M64" s="114"/>
      <c r="N64" s="51"/>
      <c r="O64" s="52"/>
      <c r="P64" s="52"/>
      <c r="Q64" s="52"/>
      <c r="R64" s="52"/>
      <c r="S64" s="53"/>
    </row>
    <row r="65" spans="2:19" ht="12.75" customHeight="1">
      <c r="B65" s="322" t="s">
        <v>348</v>
      </c>
      <c r="C65" s="396"/>
      <c r="D65" s="254" t="s">
        <v>24</v>
      </c>
      <c r="E65" s="1" t="s">
        <v>17</v>
      </c>
      <c r="F65" s="254" t="s">
        <v>20</v>
      </c>
      <c r="G65" s="254"/>
      <c r="H65" s="254" t="s">
        <v>138</v>
      </c>
      <c r="I65" s="254">
        <v>4</v>
      </c>
      <c r="J65" s="11">
        <f aca="true" t="shared" si="4" ref="J65:J70">S65</f>
        <v>90</v>
      </c>
      <c r="K65" s="261" t="s">
        <v>346</v>
      </c>
      <c r="L65" s="262"/>
      <c r="N65" s="50">
        <v>40</v>
      </c>
      <c r="O65" s="50">
        <v>40</v>
      </c>
      <c r="P65" s="50"/>
      <c r="Q65" s="50"/>
      <c r="R65" s="50">
        <v>10</v>
      </c>
      <c r="S65" s="50">
        <f aca="true" t="shared" si="5" ref="S65:S70">SUM(N65:R65)</f>
        <v>90</v>
      </c>
    </row>
    <row r="66" spans="2:19" ht="12.75">
      <c r="B66" s="324"/>
      <c r="C66" s="397"/>
      <c r="D66" s="255"/>
      <c r="E66" s="1" t="s">
        <v>16</v>
      </c>
      <c r="F66" s="255"/>
      <c r="G66" s="255"/>
      <c r="H66" s="255"/>
      <c r="I66" s="255"/>
      <c r="J66" s="11">
        <f t="shared" si="4"/>
        <v>70</v>
      </c>
      <c r="K66" s="263"/>
      <c r="L66" s="264"/>
      <c r="N66" s="50">
        <v>40</v>
      </c>
      <c r="O66" s="50">
        <v>20</v>
      </c>
      <c r="P66" s="50"/>
      <c r="Q66" s="50"/>
      <c r="R66" s="50">
        <v>10</v>
      </c>
      <c r="S66" s="50">
        <f t="shared" si="5"/>
        <v>70</v>
      </c>
    </row>
    <row r="67" spans="2:19" ht="12.75" customHeight="1">
      <c r="B67" s="322" t="s">
        <v>347</v>
      </c>
      <c r="C67" s="396"/>
      <c r="D67" s="254" t="s">
        <v>156</v>
      </c>
      <c r="E67" s="1" t="s">
        <v>17</v>
      </c>
      <c r="F67" s="254" t="s">
        <v>20</v>
      </c>
      <c r="G67" s="254"/>
      <c r="H67" s="254"/>
      <c r="I67" s="254">
        <v>4</v>
      </c>
      <c r="J67" s="11">
        <f t="shared" si="4"/>
        <v>80</v>
      </c>
      <c r="K67" s="261" t="s">
        <v>70</v>
      </c>
      <c r="L67" s="262"/>
      <c r="N67" s="50">
        <v>40</v>
      </c>
      <c r="O67" s="50">
        <v>40</v>
      </c>
      <c r="P67" s="50"/>
      <c r="Q67" s="50"/>
      <c r="R67" s="50"/>
      <c r="S67" s="50">
        <f t="shared" si="5"/>
        <v>80</v>
      </c>
    </row>
    <row r="68" spans="2:19" ht="12.75">
      <c r="B68" s="404"/>
      <c r="C68" s="405"/>
      <c r="D68" s="255"/>
      <c r="E68" s="1" t="s">
        <v>16</v>
      </c>
      <c r="F68" s="256"/>
      <c r="G68" s="255"/>
      <c r="H68" s="255"/>
      <c r="I68" s="256"/>
      <c r="J68" s="11">
        <f t="shared" si="4"/>
        <v>60</v>
      </c>
      <c r="K68" s="407"/>
      <c r="L68" s="408"/>
      <c r="N68" s="50">
        <v>40</v>
      </c>
      <c r="O68" s="50">
        <v>20</v>
      </c>
      <c r="P68" s="50"/>
      <c r="Q68" s="50"/>
      <c r="R68" s="50"/>
      <c r="S68" s="50">
        <f t="shared" si="5"/>
        <v>60</v>
      </c>
    </row>
    <row r="69" spans="2:19" ht="12.75">
      <c r="B69" s="324"/>
      <c r="C69" s="397"/>
      <c r="D69" s="10" t="s">
        <v>223</v>
      </c>
      <c r="E69" s="10" t="s">
        <v>59</v>
      </c>
      <c r="F69" s="255"/>
      <c r="G69" s="55" t="s">
        <v>199</v>
      </c>
      <c r="H69" s="15"/>
      <c r="I69" s="255"/>
      <c r="J69" s="56">
        <f t="shared" si="4"/>
        <v>70</v>
      </c>
      <c r="K69" s="263"/>
      <c r="L69" s="264"/>
      <c r="M69" s="111"/>
      <c r="N69" s="50">
        <v>50</v>
      </c>
      <c r="O69" s="50"/>
      <c r="P69" s="50"/>
      <c r="Q69" s="50">
        <v>20</v>
      </c>
      <c r="R69" s="50"/>
      <c r="S69" s="50">
        <f t="shared" si="5"/>
        <v>70</v>
      </c>
    </row>
    <row r="70" spans="2:19" ht="12.75">
      <c r="B70" s="304" t="s">
        <v>349</v>
      </c>
      <c r="C70" s="305"/>
      <c r="D70" s="10" t="s">
        <v>38</v>
      </c>
      <c r="E70" s="10" t="s">
        <v>59</v>
      </c>
      <c r="F70" s="10" t="s">
        <v>19</v>
      </c>
      <c r="G70" s="55" t="s">
        <v>199</v>
      </c>
      <c r="H70" s="15"/>
      <c r="I70" s="79">
        <v>4</v>
      </c>
      <c r="J70" s="11">
        <f t="shared" si="4"/>
        <v>40</v>
      </c>
      <c r="K70" s="320" t="s">
        <v>49</v>
      </c>
      <c r="L70" s="321"/>
      <c r="N70" s="50">
        <v>30</v>
      </c>
      <c r="O70" s="50"/>
      <c r="P70" s="50">
        <v>-10</v>
      </c>
      <c r="Q70" s="50">
        <v>20</v>
      </c>
      <c r="R70" s="50"/>
      <c r="S70" s="50">
        <f t="shared" si="5"/>
        <v>40</v>
      </c>
    </row>
    <row r="71" spans="14:19" ht="17.25" customHeight="1">
      <c r="N71" s="48"/>
      <c r="O71" s="48"/>
      <c r="P71" s="48"/>
      <c r="Q71" s="48"/>
      <c r="R71" s="48"/>
      <c r="S71" s="48"/>
    </row>
    <row r="72" spans="14:19" ht="12.75">
      <c r="N72" s="48"/>
      <c r="O72" s="48"/>
      <c r="P72" s="48"/>
      <c r="Q72" s="48"/>
      <c r="R72" s="48"/>
      <c r="S72" s="48"/>
    </row>
    <row r="73" spans="14:19" ht="12.75">
      <c r="N73" s="48"/>
      <c r="O73" s="48"/>
      <c r="P73" s="48"/>
      <c r="Q73" s="48"/>
      <c r="R73" s="48"/>
      <c r="S73" s="48"/>
    </row>
    <row r="74" spans="14:19" ht="12.75">
      <c r="N74" s="48"/>
      <c r="O74" s="48"/>
      <c r="P74" s="48"/>
      <c r="Q74" s="48"/>
      <c r="R74" s="48"/>
      <c r="S74" s="48"/>
    </row>
    <row r="75" spans="14:19" ht="12.75">
      <c r="N75" s="48"/>
      <c r="O75" s="48"/>
      <c r="P75" s="48"/>
      <c r="Q75" s="48"/>
      <c r="R75" s="48"/>
      <c r="S75" s="48"/>
    </row>
    <row r="76" spans="14:19" ht="12.75">
      <c r="N76" s="48"/>
      <c r="O76" s="48"/>
      <c r="P76" s="48"/>
      <c r="Q76" s="48"/>
      <c r="R76" s="48"/>
      <c r="S76" s="48"/>
    </row>
    <row r="77" spans="14:19" ht="12.75">
      <c r="N77" s="48"/>
      <c r="O77" s="48"/>
      <c r="P77" s="48"/>
      <c r="Q77" s="48"/>
      <c r="R77" s="48"/>
      <c r="S77" s="48"/>
    </row>
    <row r="78" spans="14:19" ht="12.75">
      <c r="N78" s="48"/>
      <c r="O78" s="48"/>
      <c r="P78" s="48"/>
      <c r="Q78" s="48"/>
      <c r="R78" s="48"/>
      <c r="S78" s="48"/>
    </row>
    <row r="79" spans="14:19" ht="12.75">
      <c r="N79" s="48"/>
      <c r="O79" s="48"/>
      <c r="P79" s="48"/>
      <c r="Q79" s="48"/>
      <c r="R79" s="48"/>
      <c r="S79" s="48"/>
    </row>
    <row r="80" spans="14:19" ht="12.75">
      <c r="N80" s="48"/>
      <c r="O80" s="48"/>
      <c r="P80" s="48"/>
      <c r="Q80" s="48"/>
      <c r="R80" s="48"/>
      <c r="S80" s="48"/>
    </row>
    <row r="81" spans="14:19" ht="12.75">
      <c r="N81" s="48"/>
      <c r="O81" s="48"/>
      <c r="P81" s="48"/>
      <c r="Q81" s="48"/>
      <c r="R81" s="48"/>
      <c r="S81" s="48"/>
    </row>
    <row r="82" spans="14:19" ht="12.75">
      <c r="N82" s="48"/>
      <c r="O82" s="48"/>
      <c r="P82" s="48"/>
      <c r="Q82" s="48"/>
      <c r="R82" s="48"/>
      <c r="S82" s="48"/>
    </row>
    <row r="83" spans="14:19" ht="12.75">
      <c r="N83" s="48"/>
      <c r="O83" s="48"/>
      <c r="P83" s="48"/>
      <c r="Q83" s="48"/>
      <c r="R83" s="48"/>
      <c r="S83" s="48"/>
    </row>
    <row r="84" spans="14:19" ht="12.75">
      <c r="N84" s="48"/>
      <c r="O84" s="48"/>
      <c r="P84" s="48"/>
      <c r="Q84" s="48"/>
      <c r="R84" s="48"/>
      <c r="S84" s="48"/>
    </row>
    <row r="85" spans="14:19" ht="12.75">
      <c r="N85" s="48"/>
      <c r="O85" s="48"/>
      <c r="P85" s="48"/>
      <c r="Q85" s="48"/>
      <c r="R85" s="48"/>
      <c r="S85" s="48"/>
    </row>
    <row r="86" spans="14:19" ht="12.75">
      <c r="N86" s="48"/>
      <c r="O86" s="48"/>
      <c r="P86" s="48"/>
      <c r="Q86" s="48"/>
      <c r="R86" s="48"/>
      <c r="S86" s="48"/>
    </row>
    <row r="87" spans="14:19" ht="12.75">
      <c r="N87" s="48"/>
      <c r="O87" s="48"/>
      <c r="P87" s="48"/>
      <c r="Q87" s="48"/>
      <c r="R87" s="48"/>
      <c r="S87" s="48"/>
    </row>
    <row r="88" spans="14:19" ht="12.75">
      <c r="N88" s="48"/>
      <c r="O88" s="48"/>
      <c r="P88" s="48"/>
      <c r="Q88" s="48"/>
      <c r="R88" s="48"/>
      <c r="S88" s="48"/>
    </row>
    <row r="89" spans="14:19" ht="12.75">
      <c r="N89" s="48"/>
      <c r="O89" s="48"/>
      <c r="P89" s="48"/>
      <c r="Q89" s="48"/>
      <c r="R89" s="48"/>
      <c r="S89" s="48"/>
    </row>
    <row r="90" spans="14:19" ht="12.75">
      <c r="N90" s="48"/>
      <c r="O90" s="48"/>
      <c r="P90" s="48"/>
      <c r="Q90" s="48"/>
      <c r="R90" s="48"/>
      <c r="S90" s="48"/>
    </row>
    <row r="91" spans="14:19" ht="12.75">
      <c r="N91" s="48"/>
      <c r="O91" s="48"/>
      <c r="P91" s="48"/>
      <c r="Q91" s="48"/>
      <c r="R91" s="48"/>
      <c r="S91" s="48"/>
    </row>
    <row r="92" spans="14:19" ht="12.75">
      <c r="N92" s="48"/>
      <c r="O92" s="48"/>
      <c r="P92" s="48"/>
      <c r="Q92" s="48"/>
      <c r="R92" s="48"/>
      <c r="S92" s="48"/>
    </row>
    <row r="93" spans="14:19" ht="12.75">
      <c r="N93" s="48"/>
      <c r="O93" s="48"/>
      <c r="P93" s="48"/>
      <c r="Q93" s="48"/>
      <c r="R93" s="48"/>
      <c r="S93" s="48"/>
    </row>
    <row r="94" spans="14:19" ht="12.75">
      <c r="N94" s="48"/>
      <c r="O94" s="48"/>
      <c r="P94" s="48"/>
      <c r="Q94" s="48"/>
      <c r="R94" s="48"/>
      <c r="S94" s="48"/>
    </row>
    <row r="95" spans="14:19" ht="12.75">
      <c r="N95" s="48"/>
      <c r="O95" s="48"/>
      <c r="P95" s="48"/>
      <c r="Q95" s="48"/>
      <c r="R95" s="48"/>
      <c r="S95" s="48"/>
    </row>
    <row r="96" spans="14:19" ht="12.75">
      <c r="N96" s="48"/>
      <c r="O96" s="48"/>
      <c r="P96" s="48"/>
      <c r="Q96" s="48"/>
      <c r="R96" s="48"/>
      <c r="S96" s="48"/>
    </row>
    <row r="97" spans="14:19" ht="12.75">
      <c r="N97" s="48"/>
      <c r="O97" s="48"/>
      <c r="P97" s="48"/>
      <c r="Q97" s="48"/>
      <c r="R97" s="48"/>
      <c r="S97" s="48"/>
    </row>
    <row r="98" spans="14:19" ht="12.75">
      <c r="N98" s="48"/>
      <c r="O98" s="48"/>
      <c r="P98" s="48"/>
      <c r="Q98" s="48"/>
      <c r="R98" s="48"/>
      <c r="S98" s="48"/>
    </row>
    <row r="99" spans="14:19" ht="12.75">
      <c r="N99" s="48"/>
      <c r="O99" s="48"/>
      <c r="P99" s="48"/>
      <c r="Q99" s="48"/>
      <c r="R99" s="48"/>
      <c r="S99" s="48"/>
    </row>
    <row r="100" spans="14:19" ht="12.75">
      <c r="N100" s="48"/>
      <c r="O100" s="48"/>
      <c r="P100" s="48"/>
      <c r="Q100" s="48"/>
      <c r="R100" s="48"/>
      <c r="S100" s="48"/>
    </row>
    <row r="101" spans="14:19" ht="12.75">
      <c r="N101" s="48"/>
      <c r="O101" s="48"/>
      <c r="P101" s="48"/>
      <c r="Q101" s="48"/>
      <c r="R101" s="48"/>
      <c r="S101" s="48"/>
    </row>
    <row r="102" spans="14:19" ht="12.75">
      <c r="N102" s="48"/>
      <c r="O102" s="48"/>
      <c r="P102" s="48"/>
      <c r="Q102" s="48"/>
      <c r="R102" s="48"/>
      <c r="S102" s="48"/>
    </row>
    <row r="103" spans="14:19" ht="12.75">
      <c r="N103" s="48"/>
      <c r="O103" s="48"/>
      <c r="P103" s="48"/>
      <c r="Q103" s="48"/>
      <c r="R103" s="48"/>
      <c r="S103" s="48"/>
    </row>
    <row r="104" spans="14:19" ht="12.75">
      <c r="N104" s="48"/>
      <c r="O104" s="48"/>
      <c r="P104" s="48"/>
      <c r="Q104" s="48"/>
      <c r="R104" s="48"/>
      <c r="S104" s="48"/>
    </row>
    <row r="105" spans="14:19" ht="12.75">
      <c r="N105" s="48"/>
      <c r="O105" s="48"/>
      <c r="P105" s="48"/>
      <c r="Q105" s="48"/>
      <c r="R105" s="48"/>
      <c r="S105" s="48"/>
    </row>
    <row r="106" spans="14:19" ht="12.75">
      <c r="N106" s="48"/>
      <c r="O106" s="48"/>
      <c r="P106" s="48"/>
      <c r="Q106" s="48"/>
      <c r="R106" s="48"/>
      <c r="S106" s="48"/>
    </row>
    <row r="107" spans="14:19" ht="12.75">
      <c r="N107" s="48"/>
      <c r="O107" s="48"/>
      <c r="P107" s="48"/>
      <c r="Q107" s="48"/>
      <c r="R107" s="48"/>
      <c r="S107" s="48"/>
    </row>
  </sheetData>
  <sheetProtection/>
  <mergeCells count="158">
    <mergeCell ref="F28:F29"/>
    <mergeCell ref="G28:G29"/>
    <mergeCell ref="B67:C69"/>
    <mergeCell ref="F67:F69"/>
    <mergeCell ref="D30:D31"/>
    <mergeCell ref="E30:E31"/>
    <mergeCell ref="G30:G31"/>
    <mergeCell ref="G32:G33"/>
    <mergeCell ref="E32:E33"/>
    <mergeCell ref="G43:G44"/>
    <mergeCell ref="I67:I69"/>
    <mergeCell ref="G67:G68"/>
    <mergeCell ref="K67:L69"/>
    <mergeCell ref="D67:D68"/>
    <mergeCell ref="G58:H58"/>
    <mergeCell ref="K58:L59"/>
    <mergeCell ref="H65:H66"/>
    <mergeCell ref="I65:I66"/>
    <mergeCell ref="K65:L66"/>
    <mergeCell ref="H67:H68"/>
    <mergeCell ref="K47:L48"/>
    <mergeCell ref="B49:C49"/>
    <mergeCell ref="B62:C62"/>
    <mergeCell ref="K62:L62"/>
    <mergeCell ref="K49:L49"/>
    <mergeCell ref="B57:L57"/>
    <mergeCell ref="B58:C59"/>
    <mergeCell ref="D58:E58"/>
    <mergeCell ref="K30:L31"/>
    <mergeCell ref="K22:L23"/>
    <mergeCell ref="B24:C25"/>
    <mergeCell ref="D24:D25"/>
    <mergeCell ref="E24:E25"/>
    <mergeCell ref="K24:L25"/>
    <mergeCell ref="B22:C23"/>
    <mergeCell ref="D22:D23"/>
    <mergeCell ref="K26:L29"/>
    <mergeCell ref="B28:C29"/>
    <mergeCell ref="K10:L11"/>
    <mergeCell ref="H22:H23"/>
    <mergeCell ref="L12:L15"/>
    <mergeCell ref="C18:C19"/>
    <mergeCell ref="K18:K19"/>
    <mergeCell ref="B21:C21"/>
    <mergeCell ref="L18:L21"/>
    <mergeCell ref="B12:C12"/>
    <mergeCell ref="K13:K14"/>
    <mergeCell ref="K17:L17"/>
    <mergeCell ref="B65:C66"/>
    <mergeCell ref="F65:F66"/>
    <mergeCell ref="B9:C9"/>
    <mergeCell ref="K9:L9"/>
    <mergeCell ref="B10:C11"/>
    <mergeCell ref="D10:D11"/>
    <mergeCell ref="F10:F11"/>
    <mergeCell ref="G10:G11"/>
    <mergeCell ref="H10:H11"/>
    <mergeCell ref="I10:I11"/>
    <mergeCell ref="C32:C33"/>
    <mergeCell ref="D32:D35"/>
    <mergeCell ref="I41:I42"/>
    <mergeCell ref="C34:C35"/>
    <mergeCell ref="B70:C70"/>
    <mergeCell ref="K70:L70"/>
    <mergeCell ref="B61:C61"/>
    <mergeCell ref="K61:L61"/>
    <mergeCell ref="B63:C63"/>
    <mergeCell ref="K63:L63"/>
    <mergeCell ref="H43:H44"/>
    <mergeCell ref="I22:I23"/>
    <mergeCell ref="E26:E27"/>
    <mergeCell ref="G26:G27"/>
    <mergeCell ref="H26:H27"/>
    <mergeCell ref="I26:I27"/>
    <mergeCell ref="H32:H33"/>
    <mergeCell ref="I32:I33"/>
    <mergeCell ref="I36:I39"/>
    <mergeCell ref="H30:H31"/>
    <mergeCell ref="H18:H19"/>
    <mergeCell ref="I18:I19"/>
    <mergeCell ref="E22:E23"/>
    <mergeCell ref="F36:F37"/>
    <mergeCell ref="F38:F39"/>
    <mergeCell ref="K32:L35"/>
    <mergeCell ref="G34:G35"/>
    <mergeCell ref="H34:H35"/>
    <mergeCell ref="G18:G19"/>
    <mergeCell ref="I30:I31"/>
    <mergeCell ref="K41:L42"/>
    <mergeCell ref="B41:B42"/>
    <mergeCell ref="D41:D42"/>
    <mergeCell ref="G41:G42"/>
    <mergeCell ref="I34:I35"/>
    <mergeCell ref="B32:B35"/>
    <mergeCell ref="K40:L40"/>
    <mergeCell ref="B40:C40"/>
    <mergeCell ref="H36:H39"/>
    <mergeCell ref="K36:L39"/>
    <mergeCell ref="I13:I14"/>
    <mergeCell ref="C13:C14"/>
    <mergeCell ref="B43:B44"/>
    <mergeCell ref="C43:C44"/>
    <mergeCell ref="D43:D44"/>
    <mergeCell ref="E43:E44"/>
    <mergeCell ref="F18:F19"/>
    <mergeCell ref="H41:H42"/>
    <mergeCell ref="B36:C39"/>
    <mergeCell ref="E36:E39"/>
    <mergeCell ref="B18:B19"/>
    <mergeCell ref="E18:E19"/>
    <mergeCell ref="E34:E35"/>
    <mergeCell ref="D26:D27"/>
    <mergeCell ref="B30:C31"/>
    <mergeCell ref="G13:G14"/>
    <mergeCell ref="G22:G23"/>
    <mergeCell ref="B26:C27"/>
    <mergeCell ref="D28:D29"/>
    <mergeCell ref="E28:E29"/>
    <mergeCell ref="N3:N4"/>
    <mergeCell ref="I43:I44"/>
    <mergeCell ref="B45:B46"/>
    <mergeCell ref="C45:C46"/>
    <mergeCell ref="D45:D46"/>
    <mergeCell ref="E45:E46"/>
    <mergeCell ref="I7:I8"/>
    <mergeCell ref="B13:B14"/>
    <mergeCell ref="F13:F14"/>
    <mergeCell ref="C41:C42"/>
    <mergeCell ref="J3:J4"/>
    <mergeCell ref="K45:L46"/>
    <mergeCell ref="D65:D66"/>
    <mergeCell ref="G65:G66"/>
    <mergeCell ref="K43:L44"/>
    <mergeCell ref="G45:G46"/>
    <mergeCell ref="H45:H46"/>
    <mergeCell ref="I45:I46"/>
    <mergeCell ref="E41:E42"/>
    <mergeCell ref="H13:H14"/>
    <mergeCell ref="O3:O4"/>
    <mergeCell ref="R3:R4"/>
    <mergeCell ref="K7:L8"/>
    <mergeCell ref="B7:C8"/>
    <mergeCell ref="E7:E8"/>
    <mergeCell ref="Q3:Q4"/>
    <mergeCell ref="D7:D8"/>
    <mergeCell ref="G7:G8"/>
    <mergeCell ref="H7:H8"/>
    <mergeCell ref="P3:P4"/>
    <mergeCell ref="S3:S4"/>
    <mergeCell ref="B5:C5"/>
    <mergeCell ref="K5:L5"/>
    <mergeCell ref="B2:L2"/>
    <mergeCell ref="N2:S2"/>
    <mergeCell ref="B3:C4"/>
    <mergeCell ref="D3:F3"/>
    <mergeCell ref="G3:H3"/>
    <mergeCell ref="I3:I4"/>
    <mergeCell ref="K3:L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48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O32" sqref="O32"/>
    </sheetView>
  </sheetViews>
  <sheetFormatPr defaultColWidth="9.140625" defaultRowHeight="12.75"/>
  <cols>
    <col min="1" max="1" width="1.28515625" style="0" customWidth="1"/>
    <col min="2" max="2" width="18.00390625" style="0" customWidth="1"/>
    <col min="3" max="3" width="16.281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00390625" style="0" customWidth="1"/>
    <col min="13" max="13" width="1.421875" style="0" customWidth="1"/>
    <col min="14" max="14" width="7.140625" style="0" customWidth="1"/>
    <col min="15" max="15" width="7.421875" style="0" customWidth="1"/>
    <col min="16" max="16" width="7.57421875" style="0" customWidth="1"/>
    <col min="17" max="17" width="8.57421875" style="0" customWidth="1"/>
    <col min="18" max="18" width="8.140625" style="0" customWidth="1"/>
    <col min="19" max="19" width="8.00390625" style="0" customWidth="1"/>
  </cols>
  <sheetData>
    <row r="1" ht="8.25" customHeight="1"/>
    <row r="2" spans="2:19" ht="15.75">
      <c r="B2" s="228" t="s">
        <v>961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291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293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294" t="s">
        <v>141</v>
      </c>
      <c r="C5" s="295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87" t="s">
        <v>438</v>
      </c>
      <c r="C6" s="186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12.75">
      <c r="B7" s="333" t="s">
        <v>432</v>
      </c>
      <c r="C7" s="334"/>
      <c r="D7" s="60" t="s">
        <v>35</v>
      </c>
      <c r="E7" s="10"/>
      <c r="F7" s="60" t="s">
        <v>21</v>
      </c>
      <c r="G7" s="60" t="s">
        <v>74</v>
      </c>
      <c r="H7" s="60"/>
      <c r="I7" s="60">
        <v>4</v>
      </c>
      <c r="J7" s="11">
        <f aca="true" t="shared" si="0" ref="J7:J17">S7</f>
        <v>80</v>
      </c>
      <c r="K7" s="354" t="s">
        <v>71</v>
      </c>
      <c r="L7" s="330"/>
      <c r="N7" s="50">
        <v>40</v>
      </c>
      <c r="O7" s="50"/>
      <c r="P7" s="50">
        <v>20</v>
      </c>
      <c r="Q7" s="50">
        <v>20</v>
      </c>
      <c r="R7" s="50"/>
      <c r="S7" s="50">
        <f aca="true" t="shared" si="1" ref="S7:S17">SUM(N7:R7)</f>
        <v>80</v>
      </c>
    </row>
    <row r="8" spans="2:19" ht="12.75">
      <c r="B8" s="358" t="s">
        <v>433</v>
      </c>
      <c r="C8" s="359"/>
      <c r="D8" s="254" t="s">
        <v>156</v>
      </c>
      <c r="E8" s="10" t="s">
        <v>17</v>
      </c>
      <c r="F8" s="257" t="s">
        <v>20</v>
      </c>
      <c r="G8" s="254"/>
      <c r="H8" s="254"/>
      <c r="I8" s="254">
        <v>4</v>
      </c>
      <c r="J8" s="11">
        <f t="shared" si="0"/>
        <v>80</v>
      </c>
      <c r="K8" s="341" t="s">
        <v>49</v>
      </c>
      <c r="L8" s="341" t="s">
        <v>71</v>
      </c>
      <c r="N8" s="50">
        <v>40</v>
      </c>
      <c r="O8" s="50">
        <v>40</v>
      </c>
      <c r="P8" s="50"/>
      <c r="Q8" s="50"/>
      <c r="R8" s="50"/>
      <c r="S8" s="50">
        <f t="shared" si="1"/>
        <v>80</v>
      </c>
    </row>
    <row r="9" spans="2:19" ht="12.75">
      <c r="B9" s="360"/>
      <c r="C9" s="361"/>
      <c r="D9" s="255"/>
      <c r="E9" s="82" t="s">
        <v>16</v>
      </c>
      <c r="F9" s="258"/>
      <c r="G9" s="255"/>
      <c r="H9" s="255"/>
      <c r="I9" s="255"/>
      <c r="J9" s="11">
        <f t="shared" si="0"/>
        <v>60</v>
      </c>
      <c r="K9" s="418"/>
      <c r="L9" s="418"/>
      <c r="N9" s="50">
        <v>40</v>
      </c>
      <c r="O9" s="50">
        <v>20</v>
      </c>
      <c r="P9" s="50"/>
      <c r="Q9" s="50"/>
      <c r="R9" s="50"/>
      <c r="S9" s="50">
        <f t="shared" si="1"/>
        <v>60</v>
      </c>
    </row>
    <row r="10" spans="2:19" ht="12.75">
      <c r="B10" s="372" t="s">
        <v>672</v>
      </c>
      <c r="C10" s="372" t="s">
        <v>671</v>
      </c>
      <c r="D10" s="254" t="s">
        <v>156</v>
      </c>
      <c r="E10" s="10" t="s">
        <v>17</v>
      </c>
      <c r="F10" s="257" t="s">
        <v>20</v>
      </c>
      <c r="G10" s="254"/>
      <c r="H10" s="254"/>
      <c r="I10" s="254">
        <v>4</v>
      </c>
      <c r="J10" s="11">
        <f t="shared" si="0"/>
        <v>80</v>
      </c>
      <c r="K10" s="418"/>
      <c r="L10" s="418"/>
      <c r="N10" s="50">
        <v>40</v>
      </c>
      <c r="O10" s="50">
        <v>40</v>
      </c>
      <c r="P10" s="50"/>
      <c r="Q10" s="50"/>
      <c r="R10" s="50"/>
      <c r="S10" s="50">
        <f t="shared" si="1"/>
        <v>80</v>
      </c>
    </row>
    <row r="11" spans="2:19" ht="19.5" customHeight="1">
      <c r="B11" s="260"/>
      <c r="C11" s="374"/>
      <c r="D11" s="255"/>
      <c r="E11" s="82" t="s">
        <v>16</v>
      </c>
      <c r="F11" s="258"/>
      <c r="G11" s="255"/>
      <c r="H11" s="255"/>
      <c r="I11" s="255"/>
      <c r="J11" s="11">
        <f t="shared" si="0"/>
        <v>60</v>
      </c>
      <c r="K11" s="419"/>
      <c r="L11" s="418"/>
      <c r="N11" s="50">
        <v>40</v>
      </c>
      <c r="O11" s="50">
        <v>20</v>
      </c>
      <c r="P11" s="50"/>
      <c r="Q11" s="50"/>
      <c r="R11" s="50"/>
      <c r="S11" s="50">
        <f t="shared" si="1"/>
        <v>60</v>
      </c>
    </row>
    <row r="12" spans="2:19" ht="25.5">
      <c r="B12" s="88" t="s">
        <v>674</v>
      </c>
      <c r="C12" s="88" t="s">
        <v>673</v>
      </c>
      <c r="D12" s="85" t="s">
        <v>223</v>
      </c>
      <c r="E12" s="82" t="s">
        <v>59</v>
      </c>
      <c r="F12" s="85" t="s">
        <v>20</v>
      </c>
      <c r="G12" s="85" t="s">
        <v>199</v>
      </c>
      <c r="H12" s="60"/>
      <c r="I12" s="60">
        <v>4</v>
      </c>
      <c r="J12" s="11">
        <f t="shared" si="0"/>
        <v>70</v>
      </c>
      <c r="K12" s="90" t="s">
        <v>49</v>
      </c>
      <c r="L12" s="419"/>
      <c r="N12" s="50">
        <v>50</v>
      </c>
      <c r="O12" s="50"/>
      <c r="P12" s="50"/>
      <c r="Q12" s="50">
        <v>20</v>
      </c>
      <c r="R12" s="50"/>
      <c r="S12" s="50">
        <f t="shared" si="1"/>
        <v>70</v>
      </c>
    </row>
    <row r="13" spans="2:19" ht="12.75">
      <c r="B13" s="294" t="s">
        <v>434</v>
      </c>
      <c r="C13" s="295"/>
      <c r="D13" s="85" t="s">
        <v>24</v>
      </c>
      <c r="E13" s="82" t="s">
        <v>17</v>
      </c>
      <c r="F13" s="60" t="s">
        <v>21</v>
      </c>
      <c r="G13" s="60"/>
      <c r="H13" s="60"/>
      <c r="I13" s="60">
        <v>4</v>
      </c>
      <c r="J13" s="11">
        <f t="shared" si="0"/>
        <v>100</v>
      </c>
      <c r="K13" s="354" t="s">
        <v>49</v>
      </c>
      <c r="L13" s="330"/>
      <c r="N13" s="50">
        <v>40</v>
      </c>
      <c r="O13" s="50">
        <v>40</v>
      </c>
      <c r="P13" s="50">
        <v>20</v>
      </c>
      <c r="Q13" s="50"/>
      <c r="R13" s="50"/>
      <c r="S13" s="50">
        <f t="shared" si="1"/>
        <v>100</v>
      </c>
    </row>
    <row r="14" spans="2:19" ht="12.75">
      <c r="B14" s="358" t="s">
        <v>435</v>
      </c>
      <c r="C14" s="359"/>
      <c r="D14" s="366" t="s">
        <v>24</v>
      </c>
      <c r="E14" s="366" t="s">
        <v>16</v>
      </c>
      <c r="F14" s="85" t="s">
        <v>20</v>
      </c>
      <c r="G14" s="366"/>
      <c r="H14" s="254"/>
      <c r="I14" s="254">
        <v>4</v>
      </c>
      <c r="J14" s="11">
        <f t="shared" si="0"/>
        <v>60</v>
      </c>
      <c r="K14" s="354" t="s">
        <v>387</v>
      </c>
      <c r="L14" s="398"/>
      <c r="N14" s="50">
        <v>40</v>
      </c>
      <c r="O14" s="50">
        <v>20</v>
      </c>
      <c r="P14" s="50"/>
      <c r="Q14" s="50"/>
      <c r="R14" s="50"/>
      <c r="S14" s="50">
        <f t="shared" si="1"/>
        <v>60</v>
      </c>
    </row>
    <row r="15" spans="2:19" ht="12.75">
      <c r="B15" s="360"/>
      <c r="C15" s="361"/>
      <c r="D15" s="367"/>
      <c r="E15" s="367"/>
      <c r="F15" s="85" t="s">
        <v>19</v>
      </c>
      <c r="G15" s="367"/>
      <c r="H15" s="255"/>
      <c r="I15" s="255"/>
      <c r="J15" s="11">
        <f t="shared" si="0"/>
        <v>50</v>
      </c>
      <c r="K15" s="416"/>
      <c r="L15" s="417"/>
      <c r="N15" s="50">
        <v>40</v>
      </c>
      <c r="O15" s="50">
        <v>20</v>
      </c>
      <c r="P15" s="50">
        <v>-10</v>
      </c>
      <c r="Q15" s="50"/>
      <c r="R15" s="50"/>
      <c r="S15" s="50">
        <f t="shared" si="1"/>
        <v>50</v>
      </c>
    </row>
    <row r="16" spans="2:19" ht="25.5" customHeight="1">
      <c r="B16" s="311" t="s">
        <v>436</v>
      </c>
      <c r="C16" s="342"/>
      <c r="D16" s="85" t="s">
        <v>52</v>
      </c>
      <c r="E16" s="85" t="s">
        <v>59</v>
      </c>
      <c r="F16" s="104" t="s">
        <v>20</v>
      </c>
      <c r="G16" s="85" t="s">
        <v>199</v>
      </c>
      <c r="H16" s="85"/>
      <c r="I16" s="60">
        <v>4</v>
      </c>
      <c r="J16" s="11">
        <f t="shared" si="0"/>
        <v>70</v>
      </c>
      <c r="K16" s="353" t="s">
        <v>95</v>
      </c>
      <c r="L16" s="321"/>
      <c r="N16" s="50">
        <v>50</v>
      </c>
      <c r="O16" s="50"/>
      <c r="P16" s="50"/>
      <c r="Q16" s="50">
        <v>20</v>
      </c>
      <c r="R16" s="50"/>
      <c r="S16" s="50">
        <f t="shared" si="1"/>
        <v>70</v>
      </c>
    </row>
    <row r="17" spans="2:19" ht="25.5" customHeight="1">
      <c r="B17" s="311" t="s">
        <v>437</v>
      </c>
      <c r="C17" s="342"/>
      <c r="D17" s="85" t="s">
        <v>51</v>
      </c>
      <c r="E17" s="85" t="s">
        <v>16</v>
      </c>
      <c r="F17" s="104" t="s">
        <v>20</v>
      </c>
      <c r="G17" s="60"/>
      <c r="H17" s="85"/>
      <c r="I17" s="60">
        <v>4</v>
      </c>
      <c r="J17" s="11">
        <f t="shared" si="0"/>
        <v>40</v>
      </c>
      <c r="K17" s="353" t="s">
        <v>63</v>
      </c>
      <c r="L17" s="321"/>
      <c r="N17" s="50">
        <v>20</v>
      </c>
      <c r="O17" s="50">
        <v>20</v>
      </c>
      <c r="P17" s="50"/>
      <c r="Q17" s="50"/>
      <c r="R17" s="50"/>
      <c r="S17" s="50">
        <f t="shared" si="1"/>
        <v>40</v>
      </c>
    </row>
    <row r="18" spans="2:19" ht="12.75">
      <c r="B18" s="120" t="s">
        <v>68</v>
      </c>
      <c r="C18" s="129"/>
      <c r="D18" s="132"/>
      <c r="E18" s="132"/>
      <c r="F18" s="132"/>
      <c r="G18" s="132"/>
      <c r="H18" s="133"/>
      <c r="I18" s="133"/>
      <c r="J18" s="18"/>
      <c r="K18" s="18"/>
      <c r="L18" s="19"/>
      <c r="N18" s="51"/>
      <c r="O18" s="52"/>
      <c r="P18" s="52"/>
      <c r="Q18" s="52"/>
      <c r="R18" s="52"/>
      <c r="S18" s="53"/>
    </row>
    <row r="19" spans="2:19" ht="25.5">
      <c r="B19" s="88" t="s">
        <v>501</v>
      </c>
      <c r="C19" s="88" t="s">
        <v>671</v>
      </c>
      <c r="D19" s="85" t="s">
        <v>24</v>
      </c>
      <c r="E19" s="85" t="s">
        <v>16</v>
      </c>
      <c r="F19" s="134" t="s">
        <v>20</v>
      </c>
      <c r="G19" s="60"/>
      <c r="H19" s="85" t="s">
        <v>138</v>
      </c>
      <c r="I19" s="60">
        <v>4</v>
      </c>
      <c r="J19" s="11">
        <f aca="true" t="shared" si="2" ref="J19:J29">S19</f>
        <v>70</v>
      </c>
      <c r="K19" s="353" t="s">
        <v>105</v>
      </c>
      <c r="L19" s="321"/>
      <c r="N19" s="50">
        <v>40</v>
      </c>
      <c r="O19" s="50">
        <v>20</v>
      </c>
      <c r="P19" s="50"/>
      <c r="Q19" s="50"/>
      <c r="R19" s="50">
        <v>10</v>
      </c>
      <c r="S19" s="50">
        <f aca="true" t="shared" si="3" ref="S19:S29">SUM(N19:R19)</f>
        <v>70</v>
      </c>
    </row>
    <row r="20" spans="2:19" ht="12.75">
      <c r="B20" s="358" t="s">
        <v>439</v>
      </c>
      <c r="C20" s="359"/>
      <c r="D20" s="82" t="s">
        <v>24</v>
      </c>
      <c r="E20" s="366" t="s">
        <v>16</v>
      </c>
      <c r="F20" s="366" t="s">
        <v>20</v>
      </c>
      <c r="G20" s="366"/>
      <c r="H20" s="254"/>
      <c r="I20" s="254">
        <v>4</v>
      </c>
      <c r="J20" s="11">
        <f t="shared" si="2"/>
        <v>60</v>
      </c>
      <c r="K20" s="354" t="s">
        <v>49</v>
      </c>
      <c r="L20" s="398"/>
      <c r="N20" s="50">
        <v>40</v>
      </c>
      <c r="O20" s="50">
        <v>20</v>
      </c>
      <c r="P20" s="50"/>
      <c r="Q20" s="50"/>
      <c r="R20" s="50"/>
      <c r="S20" s="50">
        <f t="shared" si="3"/>
        <v>60</v>
      </c>
    </row>
    <row r="21" spans="2:19" ht="12.75">
      <c r="B21" s="360"/>
      <c r="C21" s="361"/>
      <c r="D21" s="82" t="s">
        <v>315</v>
      </c>
      <c r="E21" s="367"/>
      <c r="F21" s="367"/>
      <c r="G21" s="367"/>
      <c r="H21" s="255"/>
      <c r="I21" s="255"/>
      <c r="J21" s="11">
        <f t="shared" si="2"/>
        <v>40</v>
      </c>
      <c r="K21" s="416"/>
      <c r="L21" s="417"/>
      <c r="N21" s="50">
        <v>20</v>
      </c>
      <c r="O21" s="50">
        <v>20</v>
      </c>
      <c r="P21" s="50"/>
      <c r="Q21" s="50"/>
      <c r="R21" s="50"/>
      <c r="S21" s="50">
        <f t="shared" si="3"/>
        <v>40</v>
      </c>
    </row>
    <row r="22" spans="2:19" ht="25.5" customHeight="1">
      <c r="B22" s="311" t="s">
        <v>103</v>
      </c>
      <c r="C22" s="342"/>
      <c r="D22" s="85" t="s">
        <v>315</v>
      </c>
      <c r="E22" s="85" t="s">
        <v>16</v>
      </c>
      <c r="F22" s="134" t="s">
        <v>19</v>
      </c>
      <c r="G22" s="85"/>
      <c r="H22" s="60"/>
      <c r="I22" s="60">
        <v>4</v>
      </c>
      <c r="J22" s="11">
        <f t="shared" si="2"/>
        <v>30</v>
      </c>
      <c r="K22" s="353" t="s">
        <v>104</v>
      </c>
      <c r="L22" s="321"/>
      <c r="N22" s="50">
        <v>20</v>
      </c>
      <c r="O22" s="50">
        <v>20</v>
      </c>
      <c r="P22" s="50">
        <v>-10</v>
      </c>
      <c r="Q22" s="50"/>
      <c r="R22" s="50"/>
      <c r="S22" s="50">
        <f t="shared" si="3"/>
        <v>30</v>
      </c>
    </row>
    <row r="23" spans="2:19" ht="12.75">
      <c r="B23" s="311" t="s">
        <v>77</v>
      </c>
      <c r="C23" s="342"/>
      <c r="D23" s="85" t="s">
        <v>315</v>
      </c>
      <c r="E23" s="85" t="s">
        <v>16</v>
      </c>
      <c r="F23" s="134" t="s">
        <v>20</v>
      </c>
      <c r="G23" s="85"/>
      <c r="H23" s="60"/>
      <c r="I23" s="60">
        <v>4</v>
      </c>
      <c r="J23" s="11">
        <f t="shared" si="2"/>
        <v>40</v>
      </c>
      <c r="K23" s="353" t="s">
        <v>49</v>
      </c>
      <c r="L23" s="321"/>
      <c r="N23" s="50">
        <v>20</v>
      </c>
      <c r="O23" s="50">
        <v>20</v>
      </c>
      <c r="P23" s="50"/>
      <c r="Q23" s="50"/>
      <c r="R23" s="50"/>
      <c r="S23" s="50">
        <f t="shared" si="3"/>
        <v>40</v>
      </c>
    </row>
    <row r="24" spans="2:19" ht="12.75">
      <c r="B24" s="88" t="s">
        <v>79</v>
      </c>
      <c r="C24" s="88" t="s">
        <v>671</v>
      </c>
      <c r="D24" s="85" t="s">
        <v>25</v>
      </c>
      <c r="E24" s="85" t="s">
        <v>16</v>
      </c>
      <c r="F24" s="134" t="s">
        <v>20</v>
      </c>
      <c r="G24" s="85"/>
      <c r="H24" s="60"/>
      <c r="I24" s="60">
        <v>4</v>
      </c>
      <c r="J24" s="11">
        <f t="shared" si="2"/>
        <v>50</v>
      </c>
      <c r="K24" s="353" t="s">
        <v>49</v>
      </c>
      <c r="L24" s="321"/>
      <c r="N24" s="50">
        <v>30</v>
      </c>
      <c r="O24" s="50">
        <v>20</v>
      </c>
      <c r="P24" s="50"/>
      <c r="Q24" s="50"/>
      <c r="R24" s="50"/>
      <c r="S24" s="50">
        <f t="shared" si="3"/>
        <v>50</v>
      </c>
    </row>
    <row r="25" spans="2:19" ht="12.75" customHeight="1">
      <c r="B25" s="358" t="s">
        <v>440</v>
      </c>
      <c r="C25" s="359"/>
      <c r="D25" s="82" t="s">
        <v>24</v>
      </c>
      <c r="E25" s="366" t="s">
        <v>16</v>
      </c>
      <c r="F25" s="366" t="s">
        <v>20</v>
      </c>
      <c r="G25" s="366"/>
      <c r="H25" s="254"/>
      <c r="I25" s="254">
        <v>4</v>
      </c>
      <c r="J25" s="11">
        <f t="shared" si="2"/>
        <v>60</v>
      </c>
      <c r="K25" s="354" t="s">
        <v>49</v>
      </c>
      <c r="L25" s="398"/>
      <c r="N25" s="50">
        <v>40</v>
      </c>
      <c r="O25" s="50">
        <v>20</v>
      </c>
      <c r="P25" s="50"/>
      <c r="Q25" s="50"/>
      <c r="R25" s="50"/>
      <c r="S25" s="50">
        <f t="shared" si="3"/>
        <v>60</v>
      </c>
    </row>
    <row r="26" spans="2:19" ht="12.75">
      <c r="B26" s="360"/>
      <c r="C26" s="361"/>
      <c r="D26" s="82" t="s">
        <v>315</v>
      </c>
      <c r="E26" s="367"/>
      <c r="F26" s="367"/>
      <c r="G26" s="367"/>
      <c r="H26" s="255"/>
      <c r="I26" s="255"/>
      <c r="J26" s="11">
        <f t="shared" si="2"/>
        <v>40</v>
      </c>
      <c r="K26" s="416"/>
      <c r="L26" s="417"/>
      <c r="N26" s="50">
        <v>20</v>
      </c>
      <c r="O26" s="50">
        <v>20</v>
      </c>
      <c r="P26" s="50"/>
      <c r="Q26" s="50"/>
      <c r="R26" s="50"/>
      <c r="S26" s="50">
        <f t="shared" si="3"/>
        <v>40</v>
      </c>
    </row>
    <row r="27" spans="2:19" ht="12.75">
      <c r="B27" s="311" t="s">
        <v>441</v>
      </c>
      <c r="C27" s="342"/>
      <c r="D27" s="85" t="s">
        <v>52</v>
      </c>
      <c r="E27" s="85" t="s">
        <v>59</v>
      </c>
      <c r="F27" s="134" t="s">
        <v>21</v>
      </c>
      <c r="G27" s="85" t="s">
        <v>76</v>
      </c>
      <c r="H27" s="60"/>
      <c r="I27" s="60">
        <v>4</v>
      </c>
      <c r="J27" s="11">
        <f t="shared" si="2"/>
        <v>70</v>
      </c>
      <c r="K27" s="353" t="s">
        <v>49</v>
      </c>
      <c r="L27" s="321"/>
      <c r="N27" s="50">
        <v>30</v>
      </c>
      <c r="O27" s="50"/>
      <c r="P27" s="50">
        <v>20</v>
      </c>
      <c r="Q27" s="50">
        <v>20</v>
      </c>
      <c r="R27" s="50"/>
      <c r="S27" s="50">
        <f t="shared" si="3"/>
        <v>70</v>
      </c>
    </row>
    <row r="28" spans="2:19" ht="12.75">
      <c r="B28" s="311" t="s">
        <v>442</v>
      </c>
      <c r="C28" s="342"/>
      <c r="D28" s="85" t="s">
        <v>52</v>
      </c>
      <c r="E28" s="85" t="s">
        <v>59</v>
      </c>
      <c r="F28" s="134" t="s">
        <v>20</v>
      </c>
      <c r="G28" s="85" t="s">
        <v>74</v>
      </c>
      <c r="H28" s="60"/>
      <c r="I28" s="60">
        <v>4</v>
      </c>
      <c r="J28" s="11">
        <f t="shared" si="2"/>
        <v>50</v>
      </c>
      <c r="K28" s="353" t="s">
        <v>70</v>
      </c>
      <c r="L28" s="321"/>
      <c r="N28" s="50">
        <v>30</v>
      </c>
      <c r="O28" s="50"/>
      <c r="P28" s="50"/>
      <c r="Q28" s="50">
        <v>20</v>
      </c>
      <c r="R28" s="50"/>
      <c r="S28" s="50">
        <f t="shared" si="3"/>
        <v>50</v>
      </c>
    </row>
    <row r="29" spans="2:19" ht="12.75">
      <c r="B29" s="414" t="s">
        <v>109</v>
      </c>
      <c r="C29" s="415"/>
      <c r="D29" s="55" t="s">
        <v>998</v>
      </c>
      <c r="E29" s="1"/>
      <c r="F29" s="10" t="s">
        <v>20</v>
      </c>
      <c r="G29" s="6"/>
      <c r="H29" s="6"/>
      <c r="I29" s="11">
        <v>1</v>
      </c>
      <c r="J29" s="56">
        <f t="shared" si="2"/>
        <v>20</v>
      </c>
      <c r="K29" s="252" t="s">
        <v>49</v>
      </c>
      <c r="L29" s="253"/>
      <c r="M29" s="130"/>
      <c r="N29" s="50">
        <v>20</v>
      </c>
      <c r="O29" s="50"/>
      <c r="P29" s="50"/>
      <c r="Q29" s="50"/>
      <c r="R29" s="50"/>
      <c r="S29" s="50">
        <f t="shared" si="3"/>
        <v>20</v>
      </c>
    </row>
    <row r="30" spans="2:12" ht="12.75">
      <c r="B30" s="120" t="s">
        <v>83</v>
      </c>
      <c r="C30" s="129"/>
      <c r="D30" s="129"/>
      <c r="E30" s="121"/>
      <c r="F30" s="121"/>
      <c r="G30" s="121"/>
      <c r="H30" s="121"/>
      <c r="I30" s="121"/>
      <c r="J30" s="121"/>
      <c r="K30" s="121"/>
      <c r="L30" s="117"/>
    </row>
    <row r="31" spans="2:12" ht="12.75">
      <c r="B31" s="92" t="s">
        <v>444</v>
      </c>
      <c r="C31" s="122"/>
      <c r="D31" s="146"/>
      <c r="E31" s="32"/>
      <c r="F31" s="32"/>
      <c r="G31" s="32"/>
      <c r="H31" s="32"/>
      <c r="I31" s="32"/>
      <c r="J31" s="32"/>
      <c r="K31" s="32"/>
      <c r="L31" s="33"/>
    </row>
    <row r="32" spans="2:12" ht="12.75">
      <c r="B32" s="93" t="s">
        <v>443</v>
      </c>
      <c r="C32" s="171"/>
      <c r="D32" s="128"/>
      <c r="E32" s="40"/>
      <c r="F32" s="40"/>
      <c r="G32" s="40"/>
      <c r="H32" s="40"/>
      <c r="I32" s="40"/>
      <c r="J32" s="40"/>
      <c r="K32" s="40"/>
      <c r="L32" s="41"/>
    </row>
    <row r="33" spans="14:19" ht="12.75">
      <c r="N33" s="48"/>
      <c r="O33" s="48"/>
      <c r="P33" s="48"/>
      <c r="Q33" s="48"/>
      <c r="R33" s="48"/>
      <c r="S33" s="48"/>
    </row>
    <row r="34" spans="2:19" ht="15.75">
      <c r="B34" s="228" t="s">
        <v>445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30"/>
      <c r="N34" s="231" t="s">
        <v>140</v>
      </c>
      <c r="O34" s="232"/>
      <c r="P34" s="232"/>
      <c r="Q34" s="232"/>
      <c r="R34" s="232"/>
      <c r="S34" s="233"/>
    </row>
    <row r="35" spans="2:19" ht="12.75" customHeight="1">
      <c r="B35" s="290" t="s">
        <v>39</v>
      </c>
      <c r="C35" s="291"/>
      <c r="D35" s="234" t="s">
        <v>40</v>
      </c>
      <c r="E35" s="235"/>
      <c r="F35" s="236"/>
      <c r="G35" s="234" t="s">
        <v>44</v>
      </c>
      <c r="H35" s="236"/>
      <c r="I35" s="237" t="s">
        <v>46</v>
      </c>
      <c r="J35" s="237" t="s">
        <v>54</v>
      </c>
      <c r="K35" s="248" t="s">
        <v>47</v>
      </c>
      <c r="L35" s="249"/>
      <c r="N35" s="239" t="s">
        <v>133</v>
      </c>
      <c r="O35" s="239" t="s">
        <v>42</v>
      </c>
      <c r="P35" s="239" t="s">
        <v>43</v>
      </c>
      <c r="Q35" s="239" t="s">
        <v>134</v>
      </c>
      <c r="R35" s="239" t="s">
        <v>132</v>
      </c>
      <c r="S35" s="239" t="s">
        <v>135</v>
      </c>
    </row>
    <row r="36" spans="2:19" ht="12.75">
      <c r="B36" s="292"/>
      <c r="C36" s="293"/>
      <c r="D36" s="47" t="s">
        <v>41</v>
      </c>
      <c r="E36" s="47" t="s">
        <v>42</v>
      </c>
      <c r="F36" s="47" t="s">
        <v>43</v>
      </c>
      <c r="G36" s="47" t="s">
        <v>45</v>
      </c>
      <c r="H36" s="47" t="s">
        <v>132</v>
      </c>
      <c r="I36" s="238"/>
      <c r="J36" s="238"/>
      <c r="K36" s="250"/>
      <c r="L36" s="251"/>
      <c r="N36" s="240"/>
      <c r="O36" s="240"/>
      <c r="P36" s="240"/>
      <c r="Q36" s="240"/>
      <c r="R36" s="240"/>
      <c r="S36" s="240"/>
    </row>
    <row r="37" spans="2:19" ht="12.75">
      <c r="B37" s="294" t="s">
        <v>141</v>
      </c>
      <c r="C37" s="295"/>
      <c r="D37" s="61" t="s">
        <v>142</v>
      </c>
      <c r="E37" s="61"/>
      <c r="F37" s="61"/>
      <c r="G37" s="61"/>
      <c r="H37" s="61"/>
      <c r="I37" s="63">
        <v>1</v>
      </c>
      <c r="J37" s="11">
        <f>S37</f>
        <v>30</v>
      </c>
      <c r="K37" s="252">
        <v>1</v>
      </c>
      <c r="L37" s="253"/>
      <c r="N37" s="64">
        <v>30</v>
      </c>
      <c r="O37" s="49"/>
      <c r="P37" s="49"/>
      <c r="Q37" s="49"/>
      <c r="R37" s="49"/>
      <c r="S37" s="50">
        <f>SUM(N37:R37)</f>
        <v>30</v>
      </c>
    </row>
    <row r="38" spans="2:19" ht="12.75">
      <c r="B38" s="16"/>
      <c r="C38" s="110"/>
      <c r="D38" s="17"/>
      <c r="E38" s="17"/>
      <c r="F38" s="17"/>
      <c r="G38" s="17"/>
      <c r="H38" s="17"/>
      <c r="I38" s="18"/>
      <c r="J38" s="54"/>
      <c r="K38" s="54"/>
      <c r="L38" s="19"/>
      <c r="N38" s="65"/>
      <c r="O38" s="66"/>
      <c r="P38" s="66"/>
      <c r="Q38" s="66"/>
      <c r="R38" s="66"/>
      <c r="S38" s="67"/>
    </row>
    <row r="39" spans="2:19" ht="12.75">
      <c r="B39" s="333" t="s">
        <v>432</v>
      </c>
      <c r="C39" s="334"/>
      <c r="D39" s="60" t="s">
        <v>35</v>
      </c>
      <c r="E39" s="10"/>
      <c r="F39" s="60" t="s">
        <v>21</v>
      </c>
      <c r="G39" s="60" t="s">
        <v>74</v>
      </c>
      <c r="H39" s="60"/>
      <c r="I39" s="60">
        <v>4</v>
      </c>
      <c r="J39" s="11">
        <f aca="true" t="shared" si="4" ref="J39:J48">S39</f>
        <v>80</v>
      </c>
      <c r="K39" s="354" t="s">
        <v>70</v>
      </c>
      <c r="L39" s="330"/>
      <c r="N39" s="50">
        <v>40</v>
      </c>
      <c r="O39" s="50"/>
      <c r="P39" s="50">
        <v>20</v>
      </c>
      <c r="Q39" s="50">
        <v>20</v>
      </c>
      <c r="R39" s="50"/>
      <c r="S39" s="50">
        <f aca="true" t="shared" si="5" ref="S39:S48">SUM(N39:R39)</f>
        <v>80</v>
      </c>
    </row>
    <row r="40" spans="2:19" ht="12.75">
      <c r="B40" s="358" t="s">
        <v>433</v>
      </c>
      <c r="C40" s="359"/>
      <c r="D40" s="254" t="s">
        <v>156</v>
      </c>
      <c r="E40" s="10" t="s">
        <v>17</v>
      </c>
      <c r="F40" s="257" t="s">
        <v>20</v>
      </c>
      <c r="G40" s="254"/>
      <c r="H40" s="254"/>
      <c r="I40" s="254">
        <v>4</v>
      </c>
      <c r="J40" s="11">
        <f t="shared" si="4"/>
        <v>80</v>
      </c>
      <c r="K40" s="362" t="s">
        <v>70</v>
      </c>
      <c r="L40" s="363"/>
      <c r="N40" s="50">
        <v>40</v>
      </c>
      <c r="O40" s="50">
        <v>40</v>
      </c>
      <c r="P40" s="50"/>
      <c r="Q40" s="50"/>
      <c r="R40" s="50"/>
      <c r="S40" s="50">
        <f t="shared" si="5"/>
        <v>80</v>
      </c>
    </row>
    <row r="41" spans="2:19" ht="12.75">
      <c r="B41" s="360"/>
      <c r="C41" s="361"/>
      <c r="D41" s="255"/>
      <c r="E41" s="82" t="s">
        <v>16</v>
      </c>
      <c r="F41" s="258"/>
      <c r="G41" s="255"/>
      <c r="H41" s="255"/>
      <c r="I41" s="255"/>
      <c r="J41" s="11">
        <f t="shared" si="4"/>
        <v>60</v>
      </c>
      <c r="K41" s="376"/>
      <c r="L41" s="377"/>
      <c r="N41" s="50">
        <v>40</v>
      </c>
      <c r="O41" s="50">
        <v>20</v>
      </c>
      <c r="P41" s="50"/>
      <c r="Q41" s="50"/>
      <c r="R41" s="50"/>
      <c r="S41" s="50">
        <f t="shared" si="5"/>
        <v>60</v>
      </c>
    </row>
    <row r="42" spans="2:19" ht="12.75">
      <c r="B42" s="372" t="s">
        <v>672</v>
      </c>
      <c r="C42" s="412" t="s">
        <v>671</v>
      </c>
      <c r="D42" s="254" t="s">
        <v>156</v>
      </c>
      <c r="E42" s="10" t="s">
        <v>17</v>
      </c>
      <c r="F42" s="257" t="s">
        <v>20</v>
      </c>
      <c r="G42" s="254"/>
      <c r="H42" s="254"/>
      <c r="I42" s="254">
        <v>4</v>
      </c>
      <c r="J42" s="11">
        <f t="shared" si="4"/>
        <v>80</v>
      </c>
      <c r="K42" s="376"/>
      <c r="L42" s="377"/>
      <c r="N42" s="50">
        <v>40</v>
      </c>
      <c r="O42" s="50">
        <v>40</v>
      </c>
      <c r="P42" s="50"/>
      <c r="Q42" s="50"/>
      <c r="R42" s="50"/>
      <c r="S42" s="50">
        <f t="shared" si="5"/>
        <v>80</v>
      </c>
    </row>
    <row r="43" spans="2:19" ht="18.75" customHeight="1">
      <c r="B43" s="260"/>
      <c r="C43" s="413"/>
      <c r="D43" s="255"/>
      <c r="E43" s="82" t="s">
        <v>16</v>
      </c>
      <c r="F43" s="258"/>
      <c r="G43" s="255"/>
      <c r="H43" s="255"/>
      <c r="I43" s="255"/>
      <c r="J43" s="11">
        <f t="shared" si="4"/>
        <v>60</v>
      </c>
      <c r="K43" s="376"/>
      <c r="L43" s="377"/>
      <c r="N43" s="50">
        <v>40</v>
      </c>
      <c r="O43" s="50">
        <v>20</v>
      </c>
      <c r="P43" s="50"/>
      <c r="Q43" s="50"/>
      <c r="R43" s="50"/>
      <c r="S43" s="50">
        <f t="shared" si="5"/>
        <v>60</v>
      </c>
    </row>
    <row r="44" spans="2:19" ht="25.5">
      <c r="B44" s="88" t="s">
        <v>674</v>
      </c>
      <c r="C44" s="88" t="s">
        <v>673</v>
      </c>
      <c r="D44" s="85" t="s">
        <v>223</v>
      </c>
      <c r="E44" s="82" t="s">
        <v>59</v>
      </c>
      <c r="F44" s="85" t="s">
        <v>20</v>
      </c>
      <c r="G44" s="85" t="s">
        <v>199</v>
      </c>
      <c r="H44" s="60"/>
      <c r="I44" s="60">
        <v>4</v>
      </c>
      <c r="J44" s="11">
        <f t="shared" si="4"/>
        <v>70</v>
      </c>
      <c r="K44" s="364"/>
      <c r="L44" s="365"/>
      <c r="N44" s="50">
        <v>50</v>
      </c>
      <c r="O44" s="50"/>
      <c r="P44" s="50"/>
      <c r="Q44" s="50">
        <v>20</v>
      </c>
      <c r="R44" s="50"/>
      <c r="S44" s="50">
        <f t="shared" si="5"/>
        <v>70</v>
      </c>
    </row>
    <row r="45" spans="2:19" ht="12.75">
      <c r="B45" s="358" t="s">
        <v>435</v>
      </c>
      <c r="C45" s="359"/>
      <c r="D45" s="366" t="s">
        <v>24</v>
      </c>
      <c r="E45" s="366" t="s">
        <v>16</v>
      </c>
      <c r="F45" s="85" t="s">
        <v>20</v>
      </c>
      <c r="G45" s="366"/>
      <c r="H45" s="254"/>
      <c r="I45" s="254">
        <v>4</v>
      </c>
      <c r="J45" s="11">
        <f t="shared" si="4"/>
        <v>60</v>
      </c>
      <c r="K45" s="354" t="s">
        <v>123</v>
      </c>
      <c r="L45" s="398"/>
      <c r="N45" s="50">
        <v>40</v>
      </c>
      <c r="O45" s="50">
        <v>20</v>
      </c>
      <c r="P45" s="50"/>
      <c r="Q45" s="50"/>
      <c r="R45" s="50"/>
      <c r="S45" s="50">
        <f t="shared" si="5"/>
        <v>60</v>
      </c>
    </row>
    <row r="46" spans="2:19" ht="12.75">
      <c r="B46" s="360"/>
      <c r="C46" s="361"/>
      <c r="D46" s="367"/>
      <c r="E46" s="367"/>
      <c r="F46" s="85" t="s">
        <v>19</v>
      </c>
      <c r="G46" s="367"/>
      <c r="H46" s="255"/>
      <c r="I46" s="255"/>
      <c r="J46" s="11">
        <f t="shared" si="4"/>
        <v>50</v>
      </c>
      <c r="K46" s="416"/>
      <c r="L46" s="417"/>
      <c r="N46" s="50">
        <v>40</v>
      </c>
      <c r="O46" s="50">
        <v>20</v>
      </c>
      <c r="P46" s="50">
        <v>-10</v>
      </c>
      <c r="Q46" s="50"/>
      <c r="R46" s="50"/>
      <c r="S46" s="50">
        <f t="shared" si="5"/>
        <v>50</v>
      </c>
    </row>
    <row r="47" spans="2:19" ht="25.5" customHeight="1">
      <c r="B47" s="311" t="s">
        <v>436</v>
      </c>
      <c r="C47" s="342"/>
      <c r="D47" s="85" t="s">
        <v>52</v>
      </c>
      <c r="E47" s="85" t="s">
        <v>59</v>
      </c>
      <c r="F47" s="104" t="s">
        <v>20</v>
      </c>
      <c r="G47" s="85" t="s">
        <v>199</v>
      </c>
      <c r="H47" s="85"/>
      <c r="I47" s="60">
        <v>4</v>
      </c>
      <c r="J47" s="11">
        <f t="shared" si="4"/>
        <v>70</v>
      </c>
      <c r="K47" s="353" t="s">
        <v>123</v>
      </c>
      <c r="L47" s="321"/>
      <c r="N47" s="50">
        <v>50</v>
      </c>
      <c r="O47" s="50"/>
      <c r="P47" s="50"/>
      <c r="Q47" s="50">
        <v>20</v>
      </c>
      <c r="R47" s="50"/>
      <c r="S47" s="50">
        <f t="shared" si="5"/>
        <v>70</v>
      </c>
    </row>
    <row r="48" spans="2:19" ht="25.5" customHeight="1">
      <c r="B48" s="311" t="s">
        <v>437</v>
      </c>
      <c r="C48" s="342"/>
      <c r="D48" s="82" t="s">
        <v>51</v>
      </c>
      <c r="E48" s="82" t="s">
        <v>16</v>
      </c>
      <c r="F48" s="55" t="s">
        <v>20</v>
      </c>
      <c r="G48" s="10"/>
      <c r="H48" s="82"/>
      <c r="I48" s="10">
        <v>4</v>
      </c>
      <c r="J48" s="11">
        <f t="shared" si="4"/>
        <v>40</v>
      </c>
      <c r="K48" s="353" t="s">
        <v>123</v>
      </c>
      <c r="L48" s="321"/>
      <c r="N48" s="50">
        <v>20</v>
      </c>
      <c r="O48" s="50">
        <v>20</v>
      </c>
      <c r="P48" s="50"/>
      <c r="Q48" s="50"/>
      <c r="R48" s="50"/>
      <c r="S48" s="50">
        <f t="shared" si="5"/>
        <v>40</v>
      </c>
    </row>
  </sheetData>
  <sheetProtection/>
  <mergeCells count="115">
    <mergeCell ref="B2:L2"/>
    <mergeCell ref="N2:S2"/>
    <mergeCell ref="D3:F3"/>
    <mergeCell ref="G3:H3"/>
    <mergeCell ref="I3:I4"/>
    <mergeCell ref="J3:J4"/>
    <mergeCell ref="K3:L4"/>
    <mergeCell ref="N3:N4"/>
    <mergeCell ref="O3:O4"/>
    <mergeCell ref="Q3:Q4"/>
    <mergeCell ref="P3:P4"/>
    <mergeCell ref="R3:R4"/>
    <mergeCell ref="S3:S4"/>
    <mergeCell ref="K5:L5"/>
    <mergeCell ref="K23:L23"/>
    <mergeCell ref="K27:L27"/>
    <mergeCell ref="K24:L24"/>
    <mergeCell ref="K25:L26"/>
    <mergeCell ref="K17:L17"/>
    <mergeCell ref="K28:L28"/>
    <mergeCell ref="K7:L7"/>
    <mergeCell ref="L8:L12"/>
    <mergeCell ref="K19:L19"/>
    <mergeCell ref="K22:L22"/>
    <mergeCell ref="E25:E26"/>
    <mergeCell ref="F25:F26"/>
    <mergeCell ref="G25:G26"/>
    <mergeCell ref="H25:H26"/>
    <mergeCell ref="I25:I26"/>
    <mergeCell ref="D10:D11"/>
    <mergeCell ref="F10:F11"/>
    <mergeCell ref="I10:I11"/>
    <mergeCell ref="K8:K11"/>
    <mergeCell ref="I8:I9"/>
    <mergeCell ref="K16:L16"/>
    <mergeCell ref="K13:L13"/>
    <mergeCell ref="E14:E15"/>
    <mergeCell ref="G14:G15"/>
    <mergeCell ref="H14:H15"/>
    <mergeCell ref="E20:E21"/>
    <mergeCell ref="G20:G21"/>
    <mergeCell ref="D8:D9"/>
    <mergeCell ref="F8:F9"/>
    <mergeCell ref="G10:G11"/>
    <mergeCell ref="H10:H11"/>
    <mergeCell ref="G8:G9"/>
    <mergeCell ref="H8:H9"/>
    <mergeCell ref="H20:H21"/>
    <mergeCell ref="D14:D15"/>
    <mergeCell ref="P35:P36"/>
    <mergeCell ref="O35:O36"/>
    <mergeCell ref="B34:M34"/>
    <mergeCell ref="D35:F35"/>
    <mergeCell ref="I14:I15"/>
    <mergeCell ref="K14:L15"/>
    <mergeCell ref="I20:I21"/>
    <mergeCell ref="K20:L21"/>
    <mergeCell ref="F20:F21"/>
    <mergeCell ref="K29:L29"/>
    <mergeCell ref="K40:L44"/>
    <mergeCell ref="G35:H35"/>
    <mergeCell ref="I35:I36"/>
    <mergeCell ref="N34:S34"/>
    <mergeCell ref="S35:S36"/>
    <mergeCell ref="J35:J36"/>
    <mergeCell ref="K35:L36"/>
    <mergeCell ref="N35:N36"/>
    <mergeCell ref="R35:R36"/>
    <mergeCell ref="Q35:Q36"/>
    <mergeCell ref="I45:I46"/>
    <mergeCell ref="D45:D46"/>
    <mergeCell ref="K45:L46"/>
    <mergeCell ref="K47:L47"/>
    <mergeCell ref="G45:G46"/>
    <mergeCell ref="K37:L37"/>
    <mergeCell ref="G40:G41"/>
    <mergeCell ref="H40:H41"/>
    <mergeCell ref="I40:I41"/>
    <mergeCell ref="K39:L39"/>
    <mergeCell ref="K48:L48"/>
    <mergeCell ref="D40:D41"/>
    <mergeCell ref="F40:F41"/>
    <mergeCell ref="G42:G43"/>
    <mergeCell ref="I42:I43"/>
    <mergeCell ref="D42:D43"/>
    <mergeCell ref="F42:F43"/>
    <mergeCell ref="H42:H43"/>
    <mergeCell ref="E45:E46"/>
    <mergeCell ref="H45:H46"/>
    <mergeCell ref="B3:C4"/>
    <mergeCell ref="B5:C5"/>
    <mergeCell ref="B7:C7"/>
    <mergeCell ref="B8:C9"/>
    <mergeCell ref="C10:C11"/>
    <mergeCell ref="B13:C13"/>
    <mergeCell ref="B14:C15"/>
    <mergeCell ref="B16:C16"/>
    <mergeCell ref="B10:B11"/>
    <mergeCell ref="B22:C22"/>
    <mergeCell ref="B23:C23"/>
    <mergeCell ref="B25:C26"/>
    <mergeCell ref="B17:C17"/>
    <mergeCell ref="B20:C21"/>
    <mergeCell ref="B27:C27"/>
    <mergeCell ref="B28:C28"/>
    <mergeCell ref="B29:C29"/>
    <mergeCell ref="B35:C36"/>
    <mergeCell ref="B37:C37"/>
    <mergeCell ref="B47:C47"/>
    <mergeCell ref="B48:C48"/>
    <mergeCell ref="B39:C39"/>
    <mergeCell ref="B40:C41"/>
    <mergeCell ref="C42:C43"/>
    <mergeCell ref="B45:C46"/>
    <mergeCell ref="B42:B4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S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3.00390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8515625" style="0" customWidth="1"/>
    <col min="12" max="12" width="7.421875" style="0" customWidth="1"/>
    <col min="13" max="13" width="2.00390625" style="0" customWidth="1"/>
    <col min="14" max="14" width="8.28125" style="0" customWidth="1"/>
    <col min="15" max="15" width="8.00390625" style="0" customWidth="1"/>
    <col min="16" max="16" width="7.8515625" style="0" customWidth="1"/>
    <col min="17" max="17" width="8.28125" style="0" customWidth="1"/>
    <col min="18" max="18" width="8.57421875" style="0" customWidth="1"/>
  </cols>
  <sheetData>
    <row r="1" ht="8.25" customHeight="1"/>
    <row r="2" spans="2:19" ht="15.75">
      <c r="B2" s="228" t="s">
        <v>459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  <c r="N2" s="231" t="s">
        <v>140</v>
      </c>
      <c r="O2" s="232"/>
      <c r="P2" s="232"/>
      <c r="Q2" s="232"/>
      <c r="R2" s="232"/>
      <c r="S2" s="233"/>
    </row>
    <row r="3" spans="2:19" ht="12.75" customHeight="1">
      <c r="B3" s="290" t="s">
        <v>39</v>
      </c>
      <c r="C3" s="125"/>
      <c r="D3" s="234" t="s">
        <v>40</v>
      </c>
      <c r="E3" s="235"/>
      <c r="F3" s="236"/>
      <c r="G3" s="234" t="s">
        <v>44</v>
      </c>
      <c r="H3" s="236"/>
      <c r="I3" s="237" t="s">
        <v>46</v>
      </c>
      <c r="J3" s="237" t="s">
        <v>54</v>
      </c>
      <c r="K3" s="248" t="s">
        <v>47</v>
      </c>
      <c r="L3" s="249"/>
      <c r="N3" s="239" t="s">
        <v>133</v>
      </c>
      <c r="O3" s="239" t="s">
        <v>42</v>
      </c>
      <c r="P3" s="239" t="s">
        <v>43</v>
      </c>
      <c r="Q3" s="239" t="s">
        <v>134</v>
      </c>
      <c r="R3" s="239" t="s">
        <v>132</v>
      </c>
      <c r="S3" s="239" t="s">
        <v>135</v>
      </c>
    </row>
    <row r="4" spans="2:19" ht="12.75">
      <c r="B4" s="292"/>
      <c r="C4" s="126"/>
      <c r="D4" s="47" t="s">
        <v>41</v>
      </c>
      <c r="E4" s="47" t="s">
        <v>42</v>
      </c>
      <c r="F4" s="47" t="s">
        <v>43</v>
      </c>
      <c r="G4" s="47" t="s">
        <v>45</v>
      </c>
      <c r="H4" s="47" t="s">
        <v>132</v>
      </c>
      <c r="I4" s="238"/>
      <c r="J4" s="238"/>
      <c r="K4" s="250"/>
      <c r="L4" s="251"/>
      <c r="N4" s="240"/>
      <c r="O4" s="240"/>
      <c r="P4" s="240"/>
      <c r="Q4" s="240"/>
      <c r="R4" s="240"/>
      <c r="S4" s="240"/>
    </row>
    <row r="5" spans="2:19" ht="12.75">
      <c r="B5" s="127" t="s">
        <v>141</v>
      </c>
      <c r="C5" s="127"/>
      <c r="D5" s="61" t="s">
        <v>142</v>
      </c>
      <c r="E5" s="61"/>
      <c r="F5" s="61"/>
      <c r="G5" s="61"/>
      <c r="H5" s="61"/>
      <c r="I5" s="63">
        <v>1</v>
      </c>
      <c r="J5" s="11">
        <f>S5</f>
        <v>30</v>
      </c>
      <c r="K5" s="252" t="s">
        <v>93</v>
      </c>
      <c r="L5" s="253"/>
      <c r="N5" s="64">
        <v>30</v>
      </c>
      <c r="O5" s="49"/>
      <c r="P5" s="49"/>
      <c r="Q5" s="49"/>
      <c r="R5" s="49"/>
      <c r="S5" s="50">
        <f>SUM(N5:R5)</f>
        <v>30</v>
      </c>
    </row>
    <row r="6" spans="2:19" ht="12.75">
      <c r="B6" s="87" t="s">
        <v>146</v>
      </c>
      <c r="C6" s="110"/>
      <c r="D6" s="17"/>
      <c r="E6" s="17"/>
      <c r="F6" s="17"/>
      <c r="G6" s="17"/>
      <c r="H6" s="17"/>
      <c r="I6" s="18"/>
      <c r="J6" s="54"/>
      <c r="K6" s="54"/>
      <c r="L6" s="19"/>
      <c r="N6" s="65"/>
      <c r="O6" s="66"/>
      <c r="P6" s="66"/>
      <c r="Q6" s="66"/>
      <c r="R6" s="66"/>
      <c r="S6" s="67"/>
    </row>
    <row r="7" spans="2:19" ht="25.5">
      <c r="B7" s="358" t="s">
        <v>446</v>
      </c>
      <c r="C7" s="135" t="s">
        <v>374</v>
      </c>
      <c r="D7" s="366" t="s">
        <v>156</v>
      </c>
      <c r="E7" s="366" t="s">
        <v>17</v>
      </c>
      <c r="F7" s="383" t="s">
        <v>21</v>
      </c>
      <c r="G7" s="85" t="s">
        <v>74</v>
      </c>
      <c r="H7" s="60"/>
      <c r="I7" s="254">
        <v>4</v>
      </c>
      <c r="J7" s="11">
        <f aca="true" t="shared" si="0" ref="J7:J19">S7</f>
        <v>120</v>
      </c>
      <c r="K7" s="362" t="s">
        <v>71</v>
      </c>
      <c r="L7" s="363"/>
      <c r="N7" s="50">
        <v>40</v>
      </c>
      <c r="O7" s="50">
        <v>40</v>
      </c>
      <c r="P7" s="50">
        <v>20</v>
      </c>
      <c r="Q7" s="50">
        <v>20</v>
      </c>
      <c r="R7" s="50"/>
      <c r="S7" s="50">
        <f aca="true" t="shared" si="1" ref="S7:S19">SUM(N7:R7)</f>
        <v>120</v>
      </c>
    </row>
    <row r="8" spans="2:19" ht="25.5">
      <c r="B8" s="378"/>
      <c r="C8" s="135" t="s">
        <v>447</v>
      </c>
      <c r="D8" s="367"/>
      <c r="E8" s="367"/>
      <c r="F8" s="422"/>
      <c r="G8" s="366"/>
      <c r="H8" s="366" t="s">
        <v>198</v>
      </c>
      <c r="I8" s="256"/>
      <c r="J8" s="11">
        <f t="shared" si="0"/>
        <v>110</v>
      </c>
      <c r="K8" s="376"/>
      <c r="L8" s="377"/>
      <c r="N8" s="50">
        <v>40</v>
      </c>
      <c r="O8" s="50">
        <v>40</v>
      </c>
      <c r="P8" s="50">
        <v>20</v>
      </c>
      <c r="Q8" s="50"/>
      <c r="R8" s="50">
        <v>10</v>
      </c>
      <c r="S8" s="50">
        <f t="shared" si="1"/>
        <v>110</v>
      </c>
    </row>
    <row r="9" spans="2:19" ht="25.5">
      <c r="B9" s="360"/>
      <c r="C9" s="135" t="s">
        <v>448</v>
      </c>
      <c r="D9" s="85" t="s">
        <v>30</v>
      </c>
      <c r="E9" s="86" t="s">
        <v>18</v>
      </c>
      <c r="F9" s="384"/>
      <c r="G9" s="367"/>
      <c r="H9" s="255"/>
      <c r="I9" s="255"/>
      <c r="J9" s="11">
        <f t="shared" si="0"/>
        <v>130</v>
      </c>
      <c r="K9" s="364"/>
      <c r="L9" s="365"/>
      <c r="N9" s="50">
        <v>40</v>
      </c>
      <c r="O9" s="50">
        <v>60</v>
      </c>
      <c r="P9" s="50">
        <v>20</v>
      </c>
      <c r="Q9" s="50"/>
      <c r="R9" s="50">
        <v>10</v>
      </c>
      <c r="S9" s="50">
        <f t="shared" si="1"/>
        <v>130</v>
      </c>
    </row>
    <row r="10" spans="2:19" ht="12.75">
      <c r="B10" s="358" t="s">
        <v>449</v>
      </c>
      <c r="C10" s="359"/>
      <c r="D10" s="82" t="s">
        <v>223</v>
      </c>
      <c r="E10" s="366" t="s">
        <v>59</v>
      </c>
      <c r="F10" s="257" t="s">
        <v>20</v>
      </c>
      <c r="G10" s="366" t="s">
        <v>74</v>
      </c>
      <c r="H10" s="254"/>
      <c r="I10" s="254">
        <v>4</v>
      </c>
      <c r="J10" s="11">
        <f t="shared" si="0"/>
        <v>70</v>
      </c>
      <c r="K10" s="362" t="s">
        <v>450</v>
      </c>
      <c r="L10" s="363"/>
      <c r="N10" s="50">
        <v>50</v>
      </c>
      <c r="O10" s="50"/>
      <c r="P10" s="50"/>
      <c r="Q10" s="50">
        <v>20</v>
      </c>
      <c r="R10" s="50"/>
      <c r="S10" s="50">
        <f t="shared" si="1"/>
        <v>70</v>
      </c>
    </row>
    <row r="11" spans="2:19" ht="12.75">
      <c r="B11" s="360"/>
      <c r="C11" s="361"/>
      <c r="D11" s="82" t="s">
        <v>156</v>
      </c>
      <c r="E11" s="367"/>
      <c r="F11" s="258"/>
      <c r="G11" s="367"/>
      <c r="H11" s="255"/>
      <c r="I11" s="255"/>
      <c r="J11" s="11">
        <f t="shared" si="0"/>
        <v>60</v>
      </c>
      <c r="K11" s="364"/>
      <c r="L11" s="365"/>
      <c r="N11" s="50">
        <v>40</v>
      </c>
      <c r="O11" s="50"/>
      <c r="P11" s="50"/>
      <c r="Q11" s="50">
        <v>20</v>
      </c>
      <c r="R11" s="50"/>
      <c r="S11" s="50">
        <f t="shared" si="1"/>
        <v>60</v>
      </c>
    </row>
    <row r="12" spans="2:19" ht="12.75" customHeight="1">
      <c r="B12" s="372" t="s">
        <v>402</v>
      </c>
      <c r="C12" s="372" t="s">
        <v>217</v>
      </c>
      <c r="D12" s="366" t="s">
        <v>52</v>
      </c>
      <c r="E12" s="366" t="s">
        <v>59</v>
      </c>
      <c r="F12" s="104" t="s">
        <v>20</v>
      </c>
      <c r="G12" s="366" t="s">
        <v>74</v>
      </c>
      <c r="H12" s="254"/>
      <c r="I12" s="254">
        <v>4</v>
      </c>
      <c r="J12" s="11">
        <f t="shared" si="0"/>
        <v>50</v>
      </c>
      <c r="K12" s="362" t="s">
        <v>451</v>
      </c>
      <c r="L12" s="363"/>
      <c r="N12" s="50">
        <v>30</v>
      </c>
      <c r="O12" s="50"/>
      <c r="P12" s="50"/>
      <c r="Q12" s="50">
        <v>20</v>
      </c>
      <c r="R12" s="50"/>
      <c r="S12" s="50">
        <f t="shared" si="1"/>
        <v>50</v>
      </c>
    </row>
    <row r="13" spans="2:19" ht="12.75">
      <c r="B13" s="373"/>
      <c r="C13" s="373"/>
      <c r="D13" s="367"/>
      <c r="E13" s="375"/>
      <c r="F13" s="84" t="s">
        <v>19</v>
      </c>
      <c r="G13" s="375"/>
      <c r="H13" s="256"/>
      <c r="I13" s="256"/>
      <c r="J13" s="11">
        <f t="shared" si="0"/>
        <v>40</v>
      </c>
      <c r="K13" s="376"/>
      <c r="L13" s="377"/>
      <c r="N13" s="50">
        <v>30</v>
      </c>
      <c r="O13" s="50"/>
      <c r="P13" s="50">
        <v>-10</v>
      </c>
      <c r="Q13" s="50">
        <v>20</v>
      </c>
      <c r="R13" s="50"/>
      <c r="S13" s="50">
        <f t="shared" si="1"/>
        <v>40</v>
      </c>
    </row>
    <row r="14" spans="2:19" ht="12.75">
      <c r="B14" s="373"/>
      <c r="C14" s="373"/>
      <c r="D14" s="366" t="s">
        <v>51</v>
      </c>
      <c r="E14" s="375"/>
      <c r="F14" s="104" t="s">
        <v>20</v>
      </c>
      <c r="G14" s="375"/>
      <c r="H14" s="256"/>
      <c r="I14" s="256"/>
      <c r="J14" s="11">
        <f t="shared" si="0"/>
        <v>40</v>
      </c>
      <c r="K14" s="376"/>
      <c r="L14" s="377"/>
      <c r="N14" s="50">
        <v>20</v>
      </c>
      <c r="O14" s="50"/>
      <c r="P14" s="50"/>
      <c r="Q14" s="50">
        <v>20</v>
      </c>
      <c r="R14" s="50"/>
      <c r="S14" s="50">
        <f t="shared" si="1"/>
        <v>40</v>
      </c>
    </row>
    <row r="15" spans="2:19" ht="12.75">
      <c r="B15" s="373"/>
      <c r="C15" s="374"/>
      <c r="D15" s="367"/>
      <c r="E15" s="375"/>
      <c r="F15" s="84" t="s">
        <v>19</v>
      </c>
      <c r="G15" s="367"/>
      <c r="H15" s="255"/>
      <c r="I15" s="255"/>
      <c r="J15" s="11">
        <f t="shared" si="0"/>
        <v>30</v>
      </c>
      <c r="K15" s="376"/>
      <c r="L15" s="377"/>
      <c r="N15" s="50">
        <v>20</v>
      </c>
      <c r="O15" s="50"/>
      <c r="P15" s="50">
        <v>-10</v>
      </c>
      <c r="Q15" s="50">
        <v>20</v>
      </c>
      <c r="R15" s="50"/>
      <c r="S15" s="50">
        <f t="shared" si="1"/>
        <v>30</v>
      </c>
    </row>
    <row r="16" spans="2:19" ht="12.75">
      <c r="B16" s="373"/>
      <c r="C16" s="372" t="s">
        <v>374</v>
      </c>
      <c r="D16" s="366" t="s">
        <v>51</v>
      </c>
      <c r="E16" s="375"/>
      <c r="F16" s="104" t="s">
        <v>20</v>
      </c>
      <c r="G16" s="366" t="s">
        <v>74</v>
      </c>
      <c r="H16" s="254"/>
      <c r="I16" s="254">
        <v>4</v>
      </c>
      <c r="J16" s="11">
        <f t="shared" si="0"/>
        <v>40</v>
      </c>
      <c r="K16" s="376"/>
      <c r="L16" s="377"/>
      <c r="N16" s="50">
        <v>20</v>
      </c>
      <c r="O16" s="50"/>
      <c r="P16" s="50"/>
      <c r="Q16" s="50">
        <v>20</v>
      </c>
      <c r="R16" s="50"/>
      <c r="S16" s="50">
        <f t="shared" si="1"/>
        <v>40</v>
      </c>
    </row>
    <row r="17" spans="2:19" ht="12.75">
      <c r="B17" s="373"/>
      <c r="C17" s="373"/>
      <c r="D17" s="367"/>
      <c r="E17" s="367"/>
      <c r="F17" s="134" t="s">
        <v>19</v>
      </c>
      <c r="G17" s="375"/>
      <c r="H17" s="256"/>
      <c r="I17" s="256"/>
      <c r="J17" s="11">
        <f t="shared" si="0"/>
        <v>30</v>
      </c>
      <c r="K17" s="364"/>
      <c r="L17" s="365"/>
      <c r="N17" s="50">
        <v>20</v>
      </c>
      <c r="O17" s="50"/>
      <c r="P17" s="50">
        <v>-10</v>
      </c>
      <c r="Q17" s="50">
        <v>20</v>
      </c>
      <c r="R17" s="50"/>
      <c r="S17" s="50">
        <f t="shared" si="1"/>
        <v>30</v>
      </c>
    </row>
    <row r="18" spans="2:19" ht="12.75">
      <c r="B18" s="358" t="s">
        <v>452</v>
      </c>
      <c r="C18" s="359"/>
      <c r="D18" s="366" t="s">
        <v>51</v>
      </c>
      <c r="E18" s="366" t="s">
        <v>16</v>
      </c>
      <c r="F18" s="104" t="s">
        <v>20</v>
      </c>
      <c r="G18" s="366"/>
      <c r="H18" s="254"/>
      <c r="I18" s="254">
        <v>4</v>
      </c>
      <c r="J18" s="11">
        <f t="shared" si="0"/>
        <v>40</v>
      </c>
      <c r="K18" s="362" t="s">
        <v>307</v>
      </c>
      <c r="L18" s="363"/>
      <c r="N18" s="50">
        <v>20</v>
      </c>
      <c r="O18" s="50">
        <v>20</v>
      </c>
      <c r="P18" s="50"/>
      <c r="Q18" s="50"/>
      <c r="R18" s="50"/>
      <c r="S18" s="50">
        <f t="shared" si="1"/>
        <v>40</v>
      </c>
    </row>
    <row r="19" spans="2:19" ht="12.75">
      <c r="B19" s="360"/>
      <c r="C19" s="361"/>
      <c r="D19" s="367"/>
      <c r="E19" s="367"/>
      <c r="F19" s="84" t="s">
        <v>19</v>
      </c>
      <c r="G19" s="367"/>
      <c r="H19" s="255"/>
      <c r="I19" s="255"/>
      <c r="J19" s="11">
        <f t="shared" si="0"/>
        <v>30</v>
      </c>
      <c r="K19" s="364"/>
      <c r="L19" s="365"/>
      <c r="N19" s="50">
        <v>20</v>
      </c>
      <c r="O19" s="50">
        <v>20</v>
      </c>
      <c r="P19" s="50">
        <v>-10</v>
      </c>
      <c r="Q19" s="50"/>
      <c r="R19" s="50"/>
      <c r="S19" s="50">
        <f t="shared" si="1"/>
        <v>30</v>
      </c>
    </row>
    <row r="20" spans="2:19" ht="12.75">
      <c r="B20" s="120" t="s">
        <v>68</v>
      </c>
      <c r="C20" s="129"/>
      <c r="D20" s="132"/>
      <c r="E20" s="132"/>
      <c r="F20" s="132"/>
      <c r="G20" s="132"/>
      <c r="H20" s="133"/>
      <c r="I20" s="133"/>
      <c r="J20" s="18"/>
      <c r="K20" s="18"/>
      <c r="L20" s="19"/>
      <c r="N20" s="51"/>
      <c r="O20" s="52"/>
      <c r="P20" s="52"/>
      <c r="Q20" s="52"/>
      <c r="R20" s="52"/>
      <c r="S20" s="53"/>
    </row>
    <row r="21" spans="2:19" ht="12.75" customHeight="1">
      <c r="B21" s="358" t="s">
        <v>154</v>
      </c>
      <c r="C21" s="420"/>
      <c r="D21" s="366" t="s">
        <v>52</v>
      </c>
      <c r="E21" s="366" t="s">
        <v>59</v>
      </c>
      <c r="F21" s="155" t="s">
        <v>20</v>
      </c>
      <c r="G21" s="366" t="s">
        <v>76</v>
      </c>
      <c r="H21" s="254"/>
      <c r="I21" s="254">
        <v>4</v>
      </c>
      <c r="J21" s="156">
        <f>S21</f>
        <v>50</v>
      </c>
      <c r="K21" s="362" t="s">
        <v>70</v>
      </c>
      <c r="L21" s="363"/>
      <c r="N21" s="50">
        <v>30</v>
      </c>
      <c r="O21" s="50"/>
      <c r="P21" s="50"/>
      <c r="Q21" s="50">
        <v>20</v>
      </c>
      <c r="R21" s="50"/>
      <c r="S21" s="50">
        <f>SUM(N21:R21)</f>
        <v>50</v>
      </c>
    </row>
    <row r="22" spans="2:19" ht="12.75">
      <c r="B22" s="360"/>
      <c r="C22" s="421"/>
      <c r="D22" s="367"/>
      <c r="E22" s="367"/>
      <c r="F22" s="84" t="s">
        <v>19</v>
      </c>
      <c r="G22" s="367"/>
      <c r="H22" s="255"/>
      <c r="I22" s="255"/>
      <c r="J22" s="156">
        <f>S22</f>
        <v>40</v>
      </c>
      <c r="K22" s="364"/>
      <c r="L22" s="365"/>
      <c r="N22" s="50">
        <v>30</v>
      </c>
      <c r="O22" s="50"/>
      <c r="P22" s="50">
        <v>-10</v>
      </c>
      <c r="Q22" s="50">
        <v>20</v>
      </c>
      <c r="R22" s="50"/>
      <c r="S22" s="50">
        <f>SUM(N22:R22)</f>
        <v>40</v>
      </c>
    </row>
    <row r="23" spans="2:19" ht="12.75">
      <c r="B23" s="120" t="s">
        <v>83</v>
      </c>
      <c r="C23" s="129"/>
      <c r="D23" s="129"/>
      <c r="E23" s="121"/>
      <c r="F23" s="121"/>
      <c r="G23" s="121"/>
      <c r="H23" s="121"/>
      <c r="I23" s="121"/>
      <c r="J23" s="121"/>
      <c r="K23" s="121"/>
      <c r="L23" s="117"/>
      <c r="N23" s="48"/>
      <c r="O23" s="48"/>
      <c r="P23" s="48"/>
      <c r="Q23" s="48"/>
      <c r="R23" s="48"/>
      <c r="S23" s="48"/>
    </row>
    <row r="24" spans="2:19" ht="12.75">
      <c r="B24" s="142" t="s">
        <v>453</v>
      </c>
      <c r="C24" s="140"/>
      <c r="D24" s="140"/>
      <c r="E24" s="26"/>
      <c r="F24" s="26"/>
      <c r="G24" s="26"/>
      <c r="H24" s="26"/>
      <c r="I24" s="26"/>
      <c r="J24" s="26"/>
      <c r="K24" s="26"/>
      <c r="L24" s="27"/>
      <c r="N24" s="48"/>
      <c r="O24" s="48"/>
      <c r="P24" s="48"/>
      <c r="Q24" s="48"/>
      <c r="R24" s="48"/>
      <c r="S24" s="48"/>
    </row>
    <row r="25" spans="14:19" ht="12.75">
      <c r="N25" s="48"/>
      <c r="O25" s="48"/>
      <c r="P25" s="48"/>
      <c r="Q25" s="48"/>
      <c r="R25" s="48"/>
      <c r="S25" s="48"/>
    </row>
    <row r="26" spans="2:12" ht="15.75">
      <c r="B26" s="228" t="s">
        <v>112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30"/>
    </row>
    <row r="27" spans="2:19" ht="12.75" customHeight="1">
      <c r="B27" s="290" t="s">
        <v>39</v>
      </c>
      <c r="C27" s="291"/>
      <c r="D27" s="234" t="s">
        <v>40</v>
      </c>
      <c r="E27" s="236"/>
      <c r="F27" s="116"/>
      <c r="G27" s="306" t="s">
        <v>44</v>
      </c>
      <c r="H27" s="307"/>
      <c r="I27" s="115" t="s">
        <v>46</v>
      </c>
      <c r="J27" s="115" t="s">
        <v>54</v>
      </c>
      <c r="K27" s="248" t="s">
        <v>47</v>
      </c>
      <c r="L27" s="249"/>
      <c r="M27" s="114"/>
      <c r="N27" s="102" t="s">
        <v>133</v>
      </c>
      <c r="O27" s="102" t="s">
        <v>42</v>
      </c>
      <c r="P27" s="102" t="s">
        <v>43</v>
      </c>
      <c r="Q27" s="102" t="s">
        <v>134</v>
      </c>
      <c r="R27" s="102" t="s">
        <v>132</v>
      </c>
      <c r="S27" s="102" t="s">
        <v>135</v>
      </c>
    </row>
    <row r="28" spans="2:19" ht="12.75">
      <c r="B28" s="292"/>
      <c r="C28" s="293"/>
      <c r="D28" s="1" t="s">
        <v>41</v>
      </c>
      <c r="E28" s="1" t="s">
        <v>42</v>
      </c>
      <c r="F28" s="1" t="s">
        <v>43</v>
      </c>
      <c r="G28" s="1" t="s">
        <v>45</v>
      </c>
      <c r="H28" s="1" t="s">
        <v>132</v>
      </c>
      <c r="I28" s="45"/>
      <c r="J28" s="45"/>
      <c r="K28" s="250"/>
      <c r="L28" s="251"/>
      <c r="M28" s="114"/>
      <c r="N28" s="49"/>
      <c r="O28" s="49"/>
      <c r="P28" s="49"/>
      <c r="Q28" s="49"/>
      <c r="R28" s="49"/>
      <c r="S28" s="49"/>
    </row>
    <row r="29" spans="2:19" ht="12.75">
      <c r="B29" s="158" t="s">
        <v>454</v>
      </c>
      <c r="C29" s="157"/>
      <c r="D29" s="129"/>
      <c r="E29" s="121"/>
      <c r="F29" s="121"/>
      <c r="G29" s="121"/>
      <c r="H29" s="121"/>
      <c r="I29" s="121"/>
      <c r="J29" s="121"/>
      <c r="K29" s="121"/>
      <c r="L29" s="117"/>
      <c r="N29" s="48"/>
      <c r="O29" s="48"/>
      <c r="P29" s="48"/>
      <c r="Q29" s="48"/>
      <c r="R29" s="48"/>
      <c r="S29" s="48"/>
    </row>
    <row r="30" spans="2:19" ht="12.75">
      <c r="B30" s="142" t="s">
        <v>455</v>
      </c>
      <c r="C30" s="140"/>
      <c r="D30" s="140"/>
      <c r="E30" s="26"/>
      <c r="F30" s="26"/>
      <c r="G30" s="26"/>
      <c r="H30" s="26"/>
      <c r="I30" s="26"/>
      <c r="J30" s="26"/>
      <c r="K30" s="26"/>
      <c r="L30" s="27"/>
      <c r="N30" s="48"/>
      <c r="O30" s="48"/>
      <c r="P30" s="48"/>
      <c r="Q30" s="48"/>
      <c r="R30" s="48"/>
      <c r="S30" s="48"/>
    </row>
    <row r="31" spans="2:19" ht="12.75">
      <c r="B31" s="142" t="s">
        <v>456</v>
      </c>
      <c r="C31" s="140"/>
      <c r="D31" s="140"/>
      <c r="E31" s="26"/>
      <c r="F31" s="26"/>
      <c r="G31" s="26"/>
      <c r="H31" s="26"/>
      <c r="I31" s="26"/>
      <c r="J31" s="26"/>
      <c r="K31" s="26"/>
      <c r="L31" s="27"/>
      <c r="N31" s="48"/>
      <c r="O31" s="48"/>
      <c r="P31" s="48"/>
      <c r="Q31" s="48"/>
      <c r="R31" s="48"/>
      <c r="S31" s="48"/>
    </row>
    <row r="32" spans="2:19" ht="12.75">
      <c r="B32" s="87" t="s">
        <v>457</v>
      </c>
      <c r="C32" s="20"/>
      <c r="D32" s="20"/>
      <c r="E32" s="20"/>
      <c r="F32" s="20"/>
      <c r="G32" s="20"/>
      <c r="H32" s="20"/>
      <c r="I32" s="20"/>
      <c r="J32" s="20"/>
      <c r="K32" s="20"/>
      <c r="L32" s="117"/>
      <c r="M32" s="114"/>
      <c r="N32" s="51"/>
      <c r="O32" s="52"/>
      <c r="P32" s="52"/>
      <c r="Q32" s="52"/>
      <c r="R32" s="52"/>
      <c r="S32" s="53"/>
    </row>
    <row r="33" spans="2:19" ht="12.75">
      <c r="B33" s="358" t="s">
        <v>458</v>
      </c>
      <c r="C33" s="359"/>
      <c r="D33" s="366" t="s">
        <v>24</v>
      </c>
      <c r="E33" s="366" t="s">
        <v>16</v>
      </c>
      <c r="F33" s="104" t="s">
        <v>20</v>
      </c>
      <c r="G33" s="366"/>
      <c r="H33" s="254"/>
      <c r="I33" s="254">
        <v>4</v>
      </c>
      <c r="J33" s="11">
        <f>S33</f>
        <v>40</v>
      </c>
      <c r="K33" s="362" t="s">
        <v>71</v>
      </c>
      <c r="L33" s="363"/>
      <c r="N33" s="50">
        <v>20</v>
      </c>
      <c r="O33" s="50">
        <v>20</v>
      </c>
      <c r="P33" s="50"/>
      <c r="Q33" s="50"/>
      <c r="R33" s="50"/>
      <c r="S33" s="50">
        <f>SUM(N33:R33)</f>
        <v>40</v>
      </c>
    </row>
    <row r="34" spans="2:19" ht="12.75">
      <c r="B34" s="360"/>
      <c r="C34" s="361"/>
      <c r="D34" s="367"/>
      <c r="E34" s="367"/>
      <c r="F34" s="84" t="s">
        <v>19</v>
      </c>
      <c r="G34" s="367"/>
      <c r="H34" s="255"/>
      <c r="I34" s="255"/>
      <c r="J34" s="11">
        <f>S34</f>
        <v>30</v>
      </c>
      <c r="K34" s="364"/>
      <c r="L34" s="365"/>
      <c r="N34" s="50">
        <v>20</v>
      </c>
      <c r="O34" s="50">
        <v>20</v>
      </c>
      <c r="P34" s="50">
        <v>-10</v>
      </c>
      <c r="Q34" s="50"/>
      <c r="R34" s="50"/>
      <c r="S34" s="50">
        <f>SUM(N34:R34)</f>
        <v>30</v>
      </c>
    </row>
    <row r="36" spans="2:19" ht="15.75">
      <c r="B36" s="228" t="s">
        <v>461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30"/>
      <c r="N36" s="231" t="s">
        <v>140</v>
      </c>
      <c r="O36" s="232"/>
      <c r="P36" s="232"/>
      <c r="Q36" s="232"/>
      <c r="R36" s="232"/>
      <c r="S36" s="233"/>
    </row>
    <row r="37" spans="2:19" ht="12.75" customHeight="1">
      <c r="B37" s="290" t="s">
        <v>39</v>
      </c>
      <c r="C37" s="125"/>
      <c r="D37" s="234" t="s">
        <v>40</v>
      </c>
      <c r="E37" s="235"/>
      <c r="F37" s="236"/>
      <c r="G37" s="234" t="s">
        <v>44</v>
      </c>
      <c r="H37" s="236"/>
      <c r="I37" s="237" t="s">
        <v>46</v>
      </c>
      <c r="J37" s="237" t="s">
        <v>54</v>
      </c>
      <c r="K37" s="248" t="s">
        <v>47</v>
      </c>
      <c r="L37" s="249"/>
      <c r="N37" s="239" t="s">
        <v>133</v>
      </c>
      <c r="O37" s="239" t="s">
        <v>42</v>
      </c>
      <c r="P37" s="239" t="s">
        <v>43</v>
      </c>
      <c r="Q37" s="239" t="s">
        <v>134</v>
      </c>
      <c r="R37" s="239" t="s">
        <v>132</v>
      </c>
      <c r="S37" s="239" t="s">
        <v>135</v>
      </c>
    </row>
    <row r="38" spans="2:19" ht="12.75">
      <c r="B38" s="292"/>
      <c r="C38" s="126"/>
      <c r="D38" s="47" t="s">
        <v>41</v>
      </c>
      <c r="E38" s="47" t="s">
        <v>42</v>
      </c>
      <c r="F38" s="47" t="s">
        <v>43</v>
      </c>
      <c r="G38" s="47" t="s">
        <v>45</v>
      </c>
      <c r="H38" s="47" t="s">
        <v>132</v>
      </c>
      <c r="I38" s="238"/>
      <c r="J38" s="238"/>
      <c r="K38" s="250"/>
      <c r="L38" s="251"/>
      <c r="N38" s="240"/>
      <c r="O38" s="240"/>
      <c r="P38" s="240"/>
      <c r="Q38" s="240"/>
      <c r="R38" s="240"/>
      <c r="S38" s="240"/>
    </row>
    <row r="39" spans="2:19" ht="12.75">
      <c r="B39" s="127" t="s">
        <v>141</v>
      </c>
      <c r="C39" s="127"/>
      <c r="D39" s="61" t="s">
        <v>142</v>
      </c>
      <c r="E39" s="61"/>
      <c r="F39" s="61"/>
      <c r="G39" s="61"/>
      <c r="H39" s="61"/>
      <c r="I39" s="63">
        <v>1</v>
      </c>
      <c r="J39" s="11">
        <f>S39</f>
        <v>30</v>
      </c>
      <c r="K39" s="252">
        <v>1</v>
      </c>
      <c r="L39" s="253"/>
      <c r="N39" s="64">
        <v>30</v>
      </c>
      <c r="O39" s="49"/>
      <c r="P39" s="49"/>
      <c r="Q39" s="49"/>
      <c r="R39" s="49"/>
      <c r="S39" s="50">
        <f>SUM(N39:R39)</f>
        <v>30</v>
      </c>
    </row>
    <row r="40" spans="2:19" ht="12.75">
      <c r="B40" s="87" t="s">
        <v>146</v>
      </c>
      <c r="C40" s="110"/>
      <c r="D40" s="17"/>
      <c r="E40" s="17"/>
      <c r="F40" s="17"/>
      <c r="G40" s="17"/>
      <c r="H40" s="17"/>
      <c r="I40" s="18"/>
      <c r="J40" s="54"/>
      <c r="K40" s="54"/>
      <c r="L40" s="19"/>
      <c r="N40" s="65"/>
      <c r="O40" s="66"/>
      <c r="P40" s="66"/>
      <c r="Q40" s="66"/>
      <c r="R40" s="66"/>
      <c r="S40" s="67"/>
    </row>
    <row r="41" spans="2:19" ht="12.75">
      <c r="B41" s="311" t="s">
        <v>446</v>
      </c>
      <c r="C41" s="342"/>
      <c r="D41" s="85" t="s">
        <v>156</v>
      </c>
      <c r="E41" s="85" t="s">
        <v>17</v>
      </c>
      <c r="F41" s="134" t="s">
        <v>21</v>
      </c>
      <c r="G41" s="85" t="s">
        <v>74</v>
      </c>
      <c r="H41" s="60"/>
      <c r="I41" s="60">
        <v>4</v>
      </c>
      <c r="J41" s="11">
        <f aca="true" t="shared" si="2" ref="J41:J49">S41</f>
        <v>120</v>
      </c>
      <c r="K41" s="362" t="s">
        <v>70</v>
      </c>
      <c r="L41" s="363"/>
      <c r="N41" s="50">
        <v>40</v>
      </c>
      <c r="O41" s="50">
        <v>40</v>
      </c>
      <c r="P41" s="50">
        <v>20</v>
      </c>
      <c r="Q41" s="50">
        <v>20</v>
      </c>
      <c r="R41" s="50"/>
      <c r="S41" s="50">
        <f aca="true" t="shared" si="3" ref="S41:S49">SUM(N41:R41)</f>
        <v>120</v>
      </c>
    </row>
    <row r="42" spans="2:19" ht="12.75">
      <c r="B42" s="358" t="s">
        <v>449</v>
      </c>
      <c r="C42" s="359"/>
      <c r="D42" s="82" t="s">
        <v>223</v>
      </c>
      <c r="E42" s="366" t="s">
        <v>59</v>
      </c>
      <c r="F42" s="257" t="s">
        <v>20</v>
      </c>
      <c r="G42" s="366" t="s">
        <v>74</v>
      </c>
      <c r="H42" s="254"/>
      <c r="I42" s="254">
        <v>4</v>
      </c>
      <c r="J42" s="11">
        <f t="shared" si="2"/>
        <v>70</v>
      </c>
      <c r="K42" s="362" t="s">
        <v>97</v>
      </c>
      <c r="L42" s="363"/>
      <c r="N42" s="50">
        <v>50</v>
      </c>
      <c r="O42" s="50"/>
      <c r="P42" s="50"/>
      <c r="Q42" s="50">
        <v>20</v>
      </c>
      <c r="R42" s="50"/>
      <c r="S42" s="50">
        <f t="shared" si="3"/>
        <v>70</v>
      </c>
    </row>
    <row r="43" spans="2:19" ht="12.75">
      <c r="B43" s="360"/>
      <c r="C43" s="361"/>
      <c r="D43" s="82" t="s">
        <v>156</v>
      </c>
      <c r="E43" s="367"/>
      <c r="F43" s="258"/>
      <c r="G43" s="367"/>
      <c r="H43" s="255"/>
      <c r="I43" s="255"/>
      <c r="J43" s="11">
        <f t="shared" si="2"/>
        <v>60</v>
      </c>
      <c r="K43" s="364"/>
      <c r="L43" s="365"/>
      <c r="N43" s="50">
        <v>40</v>
      </c>
      <c r="O43" s="50"/>
      <c r="P43" s="50"/>
      <c r="Q43" s="50">
        <v>20</v>
      </c>
      <c r="R43" s="50"/>
      <c r="S43" s="50">
        <f t="shared" si="3"/>
        <v>60</v>
      </c>
    </row>
    <row r="44" spans="2:19" ht="12.75" customHeight="1">
      <c r="B44" s="358" t="s">
        <v>460</v>
      </c>
      <c r="C44" s="359"/>
      <c r="D44" s="366" t="s">
        <v>52</v>
      </c>
      <c r="E44" s="366" t="s">
        <v>59</v>
      </c>
      <c r="F44" s="104" t="s">
        <v>20</v>
      </c>
      <c r="G44" s="366" t="s">
        <v>74</v>
      </c>
      <c r="H44" s="254"/>
      <c r="I44" s="254">
        <v>4</v>
      </c>
      <c r="J44" s="11">
        <f t="shared" si="2"/>
        <v>50</v>
      </c>
      <c r="K44" s="362" t="s">
        <v>49</v>
      </c>
      <c r="L44" s="363"/>
      <c r="N44" s="50">
        <v>30</v>
      </c>
      <c r="O44" s="50"/>
      <c r="P44" s="50"/>
      <c r="Q44" s="50">
        <v>20</v>
      </c>
      <c r="R44" s="50"/>
      <c r="S44" s="50">
        <f t="shared" si="3"/>
        <v>50</v>
      </c>
    </row>
    <row r="45" spans="2:19" ht="12.75">
      <c r="B45" s="378"/>
      <c r="C45" s="379"/>
      <c r="D45" s="367"/>
      <c r="E45" s="375"/>
      <c r="F45" s="84" t="s">
        <v>19</v>
      </c>
      <c r="G45" s="375"/>
      <c r="H45" s="256"/>
      <c r="I45" s="256"/>
      <c r="J45" s="11">
        <f t="shared" si="2"/>
        <v>40</v>
      </c>
      <c r="K45" s="376"/>
      <c r="L45" s="377"/>
      <c r="N45" s="50">
        <v>30</v>
      </c>
      <c r="O45" s="50"/>
      <c r="P45" s="50">
        <v>-10</v>
      </c>
      <c r="Q45" s="50">
        <v>20</v>
      </c>
      <c r="R45" s="50"/>
      <c r="S45" s="50">
        <f t="shared" si="3"/>
        <v>40</v>
      </c>
    </row>
    <row r="46" spans="2:19" ht="12.75">
      <c r="B46" s="378"/>
      <c r="C46" s="379"/>
      <c r="D46" s="366" t="s">
        <v>51</v>
      </c>
      <c r="E46" s="375"/>
      <c r="F46" s="104" t="s">
        <v>20</v>
      </c>
      <c r="G46" s="375"/>
      <c r="H46" s="256"/>
      <c r="I46" s="256"/>
      <c r="J46" s="11">
        <f t="shared" si="2"/>
        <v>40</v>
      </c>
      <c r="K46" s="376"/>
      <c r="L46" s="377"/>
      <c r="N46" s="50">
        <v>20</v>
      </c>
      <c r="O46" s="50"/>
      <c r="P46" s="50"/>
      <c r="Q46" s="50">
        <v>20</v>
      </c>
      <c r="R46" s="50"/>
      <c r="S46" s="50">
        <f t="shared" si="3"/>
        <v>40</v>
      </c>
    </row>
    <row r="47" spans="2:19" ht="12.75">
      <c r="B47" s="378"/>
      <c r="C47" s="379"/>
      <c r="D47" s="367"/>
      <c r="E47" s="375"/>
      <c r="F47" s="84" t="s">
        <v>19</v>
      </c>
      <c r="G47" s="375"/>
      <c r="H47" s="255"/>
      <c r="I47" s="255"/>
      <c r="J47" s="11">
        <f t="shared" si="2"/>
        <v>30</v>
      </c>
      <c r="K47" s="376"/>
      <c r="L47" s="377"/>
      <c r="N47" s="50">
        <v>20</v>
      </c>
      <c r="O47" s="50"/>
      <c r="P47" s="50">
        <v>-10</v>
      </c>
      <c r="Q47" s="50">
        <v>20</v>
      </c>
      <c r="R47" s="50"/>
      <c r="S47" s="50">
        <f t="shared" si="3"/>
        <v>30</v>
      </c>
    </row>
    <row r="48" spans="2:19" ht="12.75">
      <c r="B48" s="358" t="s">
        <v>452</v>
      </c>
      <c r="C48" s="359"/>
      <c r="D48" s="366" t="s">
        <v>51</v>
      </c>
      <c r="E48" s="366" t="s">
        <v>16</v>
      </c>
      <c r="F48" s="104" t="s">
        <v>20</v>
      </c>
      <c r="G48" s="366"/>
      <c r="H48" s="254"/>
      <c r="I48" s="254">
        <v>4</v>
      </c>
      <c r="J48" s="11">
        <f t="shared" si="2"/>
        <v>40</v>
      </c>
      <c r="K48" s="362" t="s">
        <v>70</v>
      </c>
      <c r="L48" s="363"/>
      <c r="N48" s="50">
        <v>20</v>
      </c>
      <c r="O48" s="50">
        <v>20</v>
      </c>
      <c r="P48" s="50"/>
      <c r="Q48" s="50"/>
      <c r="R48" s="50"/>
      <c r="S48" s="50">
        <f t="shared" si="3"/>
        <v>40</v>
      </c>
    </row>
    <row r="49" spans="2:19" ht="12.75">
      <c r="B49" s="360"/>
      <c r="C49" s="361"/>
      <c r="D49" s="367"/>
      <c r="E49" s="367"/>
      <c r="F49" s="84" t="s">
        <v>19</v>
      </c>
      <c r="G49" s="367"/>
      <c r="H49" s="255"/>
      <c r="I49" s="255"/>
      <c r="J49" s="11">
        <f t="shared" si="2"/>
        <v>30</v>
      </c>
      <c r="K49" s="364"/>
      <c r="L49" s="365"/>
      <c r="N49" s="50">
        <v>20</v>
      </c>
      <c r="O49" s="50">
        <v>20</v>
      </c>
      <c r="P49" s="50">
        <v>-10</v>
      </c>
      <c r="Q49" s="50"/>
      <c r="R49" s="50"/>
      <c r="S49" s="50">
        <f t="shared" si="3"/>
        <v>30</v>
      </c>
    </row>
    <row r="51" ht="12.75">
      <c r="B51" s="137" t="s">
        <v>462</v>
      </c>
    </row>
  </sheetData>
  <sheetProtection/>
  <mergeCells count="109">
    <mergeCell ref="B2:L2"/>
    <mergeCell ref="N2:S2"/>
    <mergeCell ref="B3:B4"/>
    <mergeCell ref="D3:F3"/>
    <mergeCell ref="G3:H3"/>
    <mergeCell ref="I3:I4"/>
    <mergeCell ref="J3:J4"/>
    <mergeCell ref="N3:N4"/>
    <mergeCell ref="O3:O4"/>
    <mergeCell ref="Q3:Q4"/>
    <mergeCell ref="S3:S4"/>
    <mergeCell ref="K5:L5"/>
    <mergeCell ref="B12:B17"/>
    <mergeCell ref="P3:P4"/>
    <mergeCell ref="R3:R4"/>
    <mergeCell ref="K3:L4"/>
    <mergeCell ref="H12:H15"/>
    <mergeCell ref="E10:E11"/>
    <mergeCell ref="G10:G11"/>
    <mergeCell ref="H10:H11"/>
    <mergeCell ref="O37:O38"/>
    <mergeCell ref="N37:N38"/>
    <mergeCell ref="Q37:Q38"/>
    <mergeCell ref="B7:B9"/>
    <mergeCell ref="E7:E8"/>
    <mergeCell ref="D7:D8"/>
    <mergeCell ref="F7:F9"/>
    <mergeCell ref="D12:D13"/>
    <mergeCell ref="G12:G15"/>
    <mergeCell ref="G8:G9"/>
    <mergeCell ref="K27:L28"/>
    <mergeCell ref="H16:H17"/>
    <mergeCell ref="S37:S38"/>
    <mergeCell ref="I21:I22"/>
    <mergeCell ref="K21:L22"/>
    <mergeCell ref="B36:L36"/>
    <mergeCell ref="N36:S36"/>
    <mergeCell ref="B37:B38"/>
    <mergeCell ref="B26:L26"/>
    <mergeCell ref="R37:R38"/>
    <mergeCell ref="I33:I34"/>
    <mergeCell ref="I16:I17"/>
    <mergeCell ref="I12:I15"/>
    <mergeCell ref="G21:G22"/>
    <mergeCell ref="H18:H19"/>
    <mergeCell ref="I18:I19"/>
    <mergeCell ref="F10:F11"/>
    <mergeCell ref="P37:P38"/>
    <mergeCell ref="G27:H27"/>
    <mergeCell ref="H21:H22"/>
    <mergeCell ref="H33:H34"/>
    <mergeCell ref="G37:H37"/>
    <mergeCell ref="I37:I38"/>
    <mergeCell ref="K18:L19"/>
    <mergeCell ref="G18:G19"/>
    <mergeCell ref="K33:L34"/>
    <mergeCell ref="D14:D15"/>
    <mergeCell ref="C12:C15"/>
    <mergeCell ref="E12:E17"/>
    <mergeCell ref="I7:I9"/>
    <mergeCell ref="K7:L9"/>
    <mergeCell ref="I10:I11"/>
    <mergeCell ref="K10:L11"/>
    <mergeCell ref="H8:H9"/>
    <mergeCell ref="B10:C11"/>
    <mergeCell ref="K12:L17"/>
    <mergeCell ref="B21:C22"/>
    <mergeCell ref="D21:D22"/>
    <mergeCell ref="E21:E22"/>
    <mergeCell ref="D27:E27"/>
    <mergeCell ref="B27:C28"/>
    <mergeCell ref="E18:E19"/>
    <mergeCell ref="B18:C19"/>
    <mergeCell ref="D18:D19"/>
    <mergeCell ref="C16:C17"/>
    <mergeCell ref="D16:D17"/>
    <mergeCell ref="G16:G17"/>
    <mergeCell ref="B41:C41"/>
    <mergeCell ref="B44:C47"/>
    <mergeCell ref="B33:C34"/>
    <mergeCell ref="D33:D34"/>
    <mergeCell ref="E33:E34"/>
    <mergeCell ref="G33:G34"/>
    <mergeCell ref="D46:D47"/>
    <mergeCell ref="B42:C43"/>
    <mergeCell ref="E42:E43"/>
    <mergeCell ref="G44:G47"/>
    <mergeCell ref="J37:J38"/>
    <mergeCell ref="K37:L38"/>
    <mergeCell ref="K39:L39"/>
    <mergeCell ref="D37:F37"/>
    <mergeCell ref="K42:L43"/>
    <mergeCell ref="I44:I47"/>
    <mergeCell ref="H42:H43"/>
    <mergeCell ref="F42:F43"/>
    <mergeCell ref="G42:G43"/>
    <mergeCell ref="K48:L49"/>
    <mergeCell ref="K44:L47"/>
    <mergeCell ref="K41:L41"/>
    <mergeCell ref="H48:H49"/>
    <mergeCell ref="I48:I49"/>
    <mergeCell ref="I42:I43"/>
    <mergeCell ref="B48:C49"/>
    <mergeCell ref="D48:D49"/>
    <mergeCell ref="E48:E49"/>
    <mergeCell ref="G48:G49"/>
    <mergeCell ref="D44:D45"/>
    <mergeCell ref="H44:H47"/>
    <mergeCell ref="E44:E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Hobbit</cp:lastModifiedBy>
  <cp:lastPrinted>2013-08-02T17:04:23Z</cp:lastPrinted>
  <dcterms:created xsi:type="dcterms:W3CDTF">2011-11-11T11:08:25Z</dcterms:created>
  <dcterms:modified xsi:type="dcterms:W3CDTF">2016-02-27T10:15:32Z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